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0\June\"/>
    </mc:Choice>
  </mc:AlternateContent>
  <xr:revisionPtr revIDLastSave="0" documentId="8_{C6C3AA3C-3EC5-4954-8163-B62EA17F1B2A}" xr6:coauthVersionLast="45" xr6:coauthVersionMax="45" xr10:uidLastSave="{00000000-0000-0000-0000-000000000000}"/>
  <bookViews>
    <workbookView xWindow="3510" yWindow="1185" windowWidth="20490" windowHeight="15015" tabRatio="923" activeTab="4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B3" i="21"/>
  <c r="C3" i="21"/>
  <c r="C17" i="21"/>
  <c r="B40" i="21"/>
  <c r="C40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C43" i="21"/>
  <c r="C51" i="21"/>
  <c r="B21" i="21"/>
  <c r="B22" i="21"/>
  <c r="C25" i="21"/>
  <c r="B45" i="21"/>
  <c r="B42" i="21"/>
  <c r="B44" i="21"/>
  <c r="B46" i="21"/>
  <c r="B25" i="21"/>
  <c r="B49" i="21"/>
  <c r="C45" i="21"/>
  <c r="C49" i="21"/>
  <c r="B23" i="21"/>
  <c r="B50" i="21"/>
  <c r="C22" i="21"/>
  <c r="B26" i="21"/>
  <c r="B47" i="21"/>
  <c r="B24" i="21"/>
  <c r="C26" i="21"/>
  <c r="C24" i="21"/>
  <c r="B19" i="21"/>
  <c r="B51" i="21"/>
  <c r="C21" i="21"/>
  <c r="C44" i="21"/>
  <c r="C18" i="21"/>
  <c r="C19" i="21"/>
  <c r="C47" i="21"/>
  <c r="B43" i="21"/>
  <c r="B18" i="21"/>
  <c r="C28" i="21"/>
  <c r="C27" i="21"/>
  <c r="C46" i="21"/>
  <c r="C42" i="21"/>
  <c r="B48" i="21"/>
  <c r="C20" i="21"/>
  <c r="B20" i="21"/>
  <c r="B41" i="21"/>
  <c r="B28" i="21"/>
  <c r="C50" i="21"/>
  <c r="B27" i="21"/>
  <c r="C41" i="21"/>
  <c r="C48" i="21"/>
  <c r="C23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<sst xmlns="http://schemas.openxmlformats.org/spreadsheetml/2006/main" count="55" uniqueCount="35">
  <si>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</si>
  <si>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</si>
  <si>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</si>
  <si>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</si>
  <si>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</si>
  <si>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</si>
  <si>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</si>
  <si>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</si>
  <si>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</si>
  <si>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</si>
  <si>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</si>
  <si>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</si>
  <si>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</si>
  <si>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</si>
  <si>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</si>
  <si>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</si>
  <si>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</si>
  <si>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</si>
  <si>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</si>
  <si>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</si>
  <si>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</si>
  <si>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</si>
  <si>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</si>
  <si>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</si>
  <si>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</si>
  <si>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</si>
  <si>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</si>
  <si>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</si>
  <si>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</si>
  <si>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</si>
  <si>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</si>
  <si>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</si>
  <si>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</si>
  <si>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</si>
  <si>
    <t>Midland &amp; Permian Basin Economic Index: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</si>
</sst>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Index'!$A$4:$A$129</c:f>
              <c:numCache>
                <c:formatCode>yyyy\-mm</c:formatCode>
                <c:ptCount val="126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</c:numCache>
            </c:numRef>
          </c:cat>
          <c:val>
            <c:numRef>
              <c:f>'Midland Index'!$L$4:$L$129</c:f>
              <c:numCache>
                <c:formatCode>#,##0.0_);\(#,##0.0\)</c:formatCode>
                <c:ptCount val="126"/>
                <c:pt idx="0">
                  <c:v>71.450010674639742</c:v>
                </c:pt>
                <c:pt idx="1">
                  <c:v>72.346472577165173</c:v>
                </c:pt>
                <c:pt idx="2">
                  <c:v>74.710972028741338</c:v>
                </c:pt>
                <c:pt idx="3">
                  <c:v>77.596142706139105</c:v>
                </c:pt>
                <c:pt idx="4">
                  <c:v>75.368857480124845</c:v>
                </c:pt>
                <c:pt idx="5">
                  <c:v>77.779224010774342</c:v>
                </c:pt>
                <c:pt idx="6">
                  <c:v>78.65047333809332</c:v>
                </c:pt>
                <c:pt idx="7">
                  <c:v>79.425467578168849</c:v>
                </c:pt>
                <c:pt idx="8">
                  <c:v>79.370959291481128</c:v>
                </c:pt>
                <c:pt idx="9">
                  <c:v>81.354753590629116</c:v>
                </c:pt>
                <c:pt idx="10">
                  <c:v>82.399037806422456</c:v>
                </c:pt>
                <c:pt idx="11">
                  <c:v>83.739900874397094</c:v>
                </c:pt>
                <c:pt idx="12">
                  <c:v>85.541462680317224</c:v>
                </c:pt>
                <c:pt idx="13">
                  <c:v>85.746973048482673</c:v>
                </c:pt>
                <c:pt idx="14">
                  <c:v>89.838437502054276</c:v>
                </c:pt>
                <c:pt idx="15">
                  <c:v>91.694872753790534</c:v>
                </c:pt>
                <c:pt idx="16">
                  <c:v>91.971140639618753</c:v>
                </c:pt>
                <c:pt idx="17">
                  <c:v>91.716883257110965</c:v>
                </c:pt>
                <c:pt idx="18">
                  <c:v>93.647487965283261</c:v>
                </c:pt>
                <c:pt idx="19">
                  <c:v>92.088343903226701</c:v>
                </c:pt>
                <c:pt idx="20">
                  <c:v>91.990931138323404</c:v>
                </c:pt>
                <c:pt idx="21">
                  <c:v>92.358619216004371</c:v>
                </c:pt>
                <c:pt idx="22">
                  <c:v>95.354993891650878</c:v>
                </c:pt>
                <c:pt idx="23">
                  <c:v>95.600329045269021</c:v>
                </c:pt>
                <c:pt idx="24">
                  <c:v>97.179634367695513</c:v>
                </c:pt>
                <c:pt idx="25">
                  <c:v>98.349644225118269</c:v>
                </c:pt>
                <c:pt idx="26">
                  <c:v>99.303209332252663</c:v>
                </c:pt>
                <c:pt idx="27">
                  <c:v>100.29138046817801</c:v>
                </c:pt>
                <c:pt idx="28">
                  <c:v>100.65170705587077</c:v>
                </c:pt>
                <c:pt idx="29">
                  <c:v>99.100703664716434</c:v>
                </c:pt>
                <c:pt idx="30">
                  <c:v>100.87792510152534</c:v>
                </c:pt>
                <c:pt idx="31">
                  <c:v>102.60878329112842</c:v>
                </c:pt>
                <c:pt idx="32">
                  <c:v>101.62669422754891</c:v>
                </c:pt>
                <c:pt idx="33">
                  <c:v>100.95349604927625</c:v>
                </c:pt>
                <c:pt idx="34">
                  <c:v>99.705495644210473</c:v>
                </c:pt>
                <c:pt idx="35">
                  <c:v>99.38907653799923</c:v>
                </c:pt>
                <c:pt idx="36">
                  <c:v>101.47243044734734</c:v>
                </c:pt>
                <c:pt idx="37">
                  <c:v>101.49266744797026</c:v>
                </c:pt>
                <c:pt idx="38">
                  <c:v>101.17115006322072</c:v>
                </c:pt>
                <c:pt idx="39">
                  <c:v>101.80980042519194</c:v>
                </c:pt>
                <c:pt idx="40">
                  <c:v>102.6987227245714</c:v>
                </c:pt>
                <c:pt idx="41">
                  <c:v>103.52258812750551</c:v>
                </c:pt>
                <c:pt idx="42">
                  <c:v>106.04158784471804</c:v>
                </c:pt>
                <c:pt idx="43">
                  <c:v>107.12510599829902</c:v>
                </c:pt>
                <c:pt idx="44">
                  <c:v>107.2824279749578</c:v>
                </c:pt>
                <c:pt idx="45">
                  <c:v>106.10840990945505</c:v>
                </c:pt>
                <c:pt idx="46">
                  <c:v>105.33673579526329</c:v>
                </c:pt>
                <c:pt idx="47">
                  <c:v>107.00015520528186</c:v>
                </c:pt>
                <c:pt idx="48">
                  <c:v>108.07302692642608</c:v>
                </c:pt>
                <c:pt idx="49">
                  <c:v>109.79006573039356</c:v>
                </c:pt>
                <c:pt idx="50">
                  <c:v>110.55858628298724</c:v>
                </c:pt>
                <c:pt idx="51">
                  <c:v>114.14879418831607</c:v>
                </c:pt>
                <c:pt idx="52">
                  <c:v>115.00610889260238</c:v>
                </c:pt>
                <c:pt idx="53">
                  <c:v>117.81971706643527</c:v>
                </c:pt>
                <c:pt idx="54">
                  <c:v>117.7980082244629</c:v>
                </c:pt>
                <c:pt idx="55">
                  <c:v>116.73114432560921</c:v>
                </c:pt>
                <c:pt idx="56">
                  <c:v>116.34480499914947</c:v>
                </c:pt>
                <c:pt idx="57">
                  <c:v>116.16009821354223</c:v>
                </c:pt>
                <c:pt idx="58">
                  <c:v>114.21248611498777</c:v>
                </c:pt>
                <c:pt idx="59">
                  <c:v>109.99241514802554</c:v>
                </c:pt>
                <c:pt idx="60">
                  <c:v>103.48535424320485</c:v>
                </c:pt>
                <c:pt idx="61">
                  <c:v>98.20640640384056</c:v>
                </c:pt>
                <c:pt idx="62">
                  <c:v>94.70590421350208</c:v>
                </c:pt>
                <c:pt idx="63">
                  <c:v>92.878320158121696</c:v>
                </c:pt>
                <c:pt idx="64">
                  <c:v>93.044699104210778</c:v>
                </c:pt>
                <c:pt idx="65">
                  <c:v>93.040676933839961</c:v>
                </c:pt>
                <c:pt idx="66">
                  <c:v>90.493237680904443</c:v>
                </c:pt>
                <c:pt idx="67">
                  <c:v>88.38258895733361</c:v>
                </c:pt>
                <c:pt idx="68">
                  <c:v>88.105909275975392</c:v>
                </c:pt>
                <c:pt idx="69">
                  <c:v>87.078590514802912</c:v>
                </c:pt>
                <c:pt idx="70">
                  <c:v>85.599833761229505</c:v>
                </c:pt>
                <c:pt idx="71">
                  <c:v>84.339966029207105</c:v>
                </c:pt>
                <c:pt idx="72">
                  <c:v>82.012960884430385</c:v>
                </c:pt>
                <c:pt idx="73">
                  <c:v>80.143969769839387</c:v>
                </c:pt>
                <c:pt idx="74">
                  <c:v>80.686942204977001</c:v>
                </c:pt>
                <c:pt idx="75">
                  <c:v>79.107534157711783</c:v>
                </c:pt>
                <c:pt idx="76">
                  <c:v>80.071486773289436</c:v>
                </c:pt>
                <c:pt idx="77">
                  <c:v>80.91401051725434</c:v>
                </c:pt>
                <c:pt idx="78">
                  <c:v>80.604230398818686</c:v>
                </c:pt>
                <c:pt idx="79">
                  <c:v>82.092426071968973</c:v>
                </c:pt>
                <c:pt idx="80">
                  <c:v>82.294072346741387</c:v>
                </c:pt>
                <c:pt idx="81">
                  <c:v>83.633210863763438</c:v>
                </c:pt>
                <c:pt idx="82">
                  <c:v>83.64735123375182</c:v>
                </c:pt>
                <c:pt idx="83">
                  <c:v>86.421723201955331</c:v>
                </c:pt>
                <c:pt idx="84">
                  <c:v>88.28821770891922</c:v>
                </c:pt>
                <c:pt idx="85">
                  <c:v>89.67764448443971</c:v>
                </c:pt>
                <c:pt idx="86">
                  <c:v>91.163310248851985</c:v>
                </c:pt>
                <c:pt idx="87">
                  <c:v>93.389455791501106</c:v>
                </c:pt>
                <c:pt idx="88">
                  <c:v>95.16382619821168</c:v>
                </c:pt>
                <c:pt idx="89">
                  <c:v>96.900368423420048</c:v>
                </c:pt>
                <c:pt idx="90">
                  <c:v>98.28869832071058</c:v>
                </c:pt>
                <c:pt idx="91">
                  <c:v>99.71097905340865</c:v>
                </c:pt>
                <c:pt idx="92">
                  <c:v>101.12801420796845</c:v>
                </c:pt>
                <c:pt idx="93">
                  <c:v>102.61063954924585</c:v>
                </c:pt>
                <c:pt idx="94">
                  <c:v>104.55950273947919</c:v>
                </c:pt>
                <c:pt idx="95">
                  <c:v>106.63222060654088</c:v>
                </c:pt>
                <c:pt idx="96">
                  <c:v>109.92698968554326</c:v>
                </c:pt>
                <c:pt idx="97">
                  <c:v>112.44144623526473</c:v>
                </c:pt>
                <c:pt idx="98">
                  <c:v>114.79147982802799</c:v>
                </c:pt>
                <c:pt idx="99">
                  <c:v>117.80160747051428</c:v>
                </c:pt>
                <c:pt idx="100">
                  <c:v>121.2444078796098</c:v>
                </c:pt>
                <c:pt idx="101">
                  <c:v>122.54117724296901</c:v>
                </c:pt>
                <c:pt idx="102">
                  <c:v>124.53067654284548</c:v>
                </c:pt>
                <c:pt idx="103">
                  <c:v>125.35300689889725</c:v>
                </c:pt>
                <c:pt idx="104">
                  <c:v>127.01254610216158</c:v>
                </c:pt>
                <c:pt idx="105">
                  <c:v>127.71499064733267</c:v>
                </c:pt>
                <c:pt idx="106">
                  <c:v>126.00470679102811</c:v>
                </c:pt>
                <c:pt idx="107">
                  <c:v>124.58399032301975</c:v>
                </c:pt>
                <c:pt idx="108">
                  <c:v>124.66500295697898</c:v>
                </c:pt>
                <c:pt idx="109">
                  <c:v>125.55347558353688</c:v>
                </c:pt>
                <c:pt idx="110">
                  <c:v>126.78619835195013</c:v>
                </c:pt>
                <c:pt idx="111">
                  <c:v>128.30803596152174</c:v>
                </c:pt>
                <c:pt idx="112">
                  <c:v>127.28291116811558</c:v>
                </c:pt>
                <c:pt idx="113">
                  <c:v>125.87753584112569</c:v>
                </c:pt>
                <c:pt idx="114">
                  <c:v>126.88100971529342</c:v>
                </c:pt>
                <c:pt idx="115">
                  <c:v>126.23180165650081</c:v>
                </c:pt>
                <c:pt idx="116">
                  <c:v>124.37402209260416</c:v>
                </c:pt>
                <c:pt idx="117">
                  <c:v>124.19202086768945</c:v>
                </c:pt>
                <c:pt idx="118">
                  <c:v>123.63305864626777</c:v>
                </c:pt>
                <c:pt idx="119">
                  <c:v>124.87379515973446</c:v>
                </c:pt>
                <c:pt idx="120">
                  <c:v>122.31113678885612</c:v>
                </c:pt>
                <c:pt idx="121">
                  <c:v>121.23356689855707</c:v>
                </c:pt>
                <c:pt idx="122">
                  <c:v>117.96717084574823</c:v>
                </c:pt>
                <c:pt idx="123">
                  <c:v>100.42857898844635</c:v>
                </c:pt>
                <c:pt idx="124">
                  <c:v>95.605371637720125</c:v>
                </c:pt>
                <c:pt idx="125">
                  <c:v>96.578280595911338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4080"/>
        <c:axId val="127775872"/>
      </c:lineChart>
      <c:dateAx>
        <c:axId val="127774080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7775872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27775872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7774080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78.764229147158062</c:v>
                </c:pt>
                <c:pt idx="1">
                  <c:v>106.23964604845837</c:v>
                </c:pt>
                <c:pt idx="2">
                  <c:v>109.87951807228916</c:v>
                </c:pt>
                <c:pt idx="3">
                  <c:v>119.41703939906265</c:v>
                </c:pt>
                <c:pt idx="4">
                  <c:v>186.2318736419316</c:v>
                </c:pt>
                <c:pt idx="5">
                  <c:v>158.44386893467842</c:v>
                </c:pt>
                <c:pt idx="6">
                  <c:v>115.55442504405967</c:v>
                </c:pt>
                <c:pt idx="7">
                  <c:v>89.842085257835265</c:v>
                </c:pt>
                <c:pt idx="8">
                  <c:v>130.32317514644902</c:v>
                </c:pt>
                <c:pt idx="9">
                  <c:v>126.21428353456957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78.240714059484546</c:v>
                </c:pt>
                <c:pt idx="1">
                  <c:v>145.20688543226413</c:v>
                </c:pt>
                <c:pt idx="2">
                  <c:v>112.77108433734939</c:v>
                </c:pt>
                <c:pt idx="3">
                  <c:v>123.26920196032273</c:v>
                </c:pt>
                <c:pt idx="4">
                  <c:v>185.36148212162919</c:v>
                </c:pt>
                <c:pt idx="5">
                  <c:v>157.84347945902499</c:v>
                </c:pt>
                <c:pt idx="6">
                  <c:v>116.64456112938099</c:v>
                </c:pt>
                <c:pt idx="7">
                  <c:v>91.224271184878887</c:v>
                </c:pt>
                <c:pt idx="8">
                  <c:v>140.85434081484894</c:v>
                </c:pt>
                <c:pt idx="9">
                  <c:v>125.97015532657234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7908864"/>
        <c:axId val="129106688"/>
      </c:barChart>
      <c:catAx>
        <c:axId val="12790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29106688"/>
        <c:crossesAt val="0"/>
        <c:auto val="1"/>
        <c:lblAlgn val="ctr"/>
        <c:lblOffset val="100"/>
        <c:noMultiLvlLbl val="0"/>
      </c:catAx>
      <c:valAx>
        <c:axId val="1291066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790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FB0C-401E-B137-0B3C6A2BC0F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0C-401E-B137-0B3C6A2BC0F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B0C-401E-B137-0B3C6A2BC0F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B0C-401E-B137-0B3C6A2BC0F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B0C-401E-B137-0B3C6A2BC0F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FB0C-401E-B137-0B3C6A2BC0F0}"/>
              </c:ext>
            </c:extLst>
          </c:dPt>
          <c:dLbls>
            <c:dLbl>
              <c:idx val="0"/>
              <c:layout>
                <c:manualLayout>
                  <c:x val="-6.1604951521734355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C-401E-B137-0B3C6A2BC0F0}"/>
                </c:ext>
              </c:extLst>
            </c:dLbl>
            <c:dLbl>
              <c:idx val="6"/>
              <c:layout>
                <c:manualLayout>
                  <c:x val="-2.3911003200476757E-2"/>
                  <c:y val="2.5435522482766576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0C-401E-B137-0B3C6A2BC0F0}"/>
                </c:ext>
              </c:extLst>
            </c:dLbl>
            <c:dLbl>
              <c:idx val="7"/>
              <c:layout>
                <c:manualLayout>
                  <c:x val="-3.2010769013639612E-2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C-401E-B137-0B3C6A2BC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-0.52351508767351618</c:v>
                </c:pt>
                <c:pt idx="1">
                  <c:v>38.967239383805762</c:v>
                </c:pt>
                <c:pt idx="2">
                  <c:v>2.8915662650602343</c:v>
                </c:pt>
                <c:pt idx="3">
                  <c:v>3.8521625612600872</c:v>
                </c:pt>
                <c:pt idx="4">
                  <c:v>-0.8703915203024053</c:v>
                </c:pt>
                <c:pt idx="5">
                  <c:v>-0.60038947565342937</c:v>
                </c:pt>
                <c:pt idx="6">
                  <c:v>1.0901360853213191</c:v>
                </c:pt>
                <c:pt idx="7">
                  <c:v>1.3821859270436221</c:v>
                </c:pt>
                <c:pt idx="8">
                  <c:v>10.531165668399922</c:v>
                </c:pt>
                <c:pt idx="9">
                  <c:v>-0.24412820799723534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29161472"/>
        <c:axId val="129167360"/>
      </c:barChart>
      <c:catAx>
        <c:axId val="129161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29167360"/>
        <c:crosses val="autoZero"/>
        <c:auto val="1"/>
        <c:lblAlgn val="ctr"/>
        <c:lblOffset val="100"/>
        <c:noMultiLvlLbl val="0"/>
      </c:catAx>
      <c:valAx>
        <c:axId val="129167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16147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Graphs!$Q$113:$Z$113</c:f>
              <c:numCache>
                <c:formatCode>General</c:formatCode>
                <c:ptCount val="10"/>
                <c:pt idx="0">
                  <c:v>70.619974801741037</c:v>
                </c:pt>
                <c:pt idx="1">
                  <c:v>105.00510748745819</c:v>
                </c:pt>
                <c:pt idx="2">
                  <c:v>95.007398889695281</c:v>
                </c:pt>
                <c:pt idx="3">
                  <c:v>119.11677617664476</c:v>
                </c:pt>
                <c:pt idx="4">
                  <c:v>108.04908887159671</c:v>
                </c:pt>
                <c:pt idx="5">
                  <c:v>159.45712813058569</c:v>
                </c:pt>
                <c:pt idx="6">
                  <c:v>105.38898782659608</c:v>
                </c:pt>
                <c:pt idx="7">
                  <c:v>91.759036144578317</c:v>
                </c:pt>
                <c:pt idx="8">
                  <c:v>118.04066226301794</c:v>
                </c:pt>
                <c:pt idx="9">
                  <c:v>118.02315191708199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Graphs!$Q$114:$Z$114</c:f>
              <c:numCache>
                <c:formatCode>General</c:formatCode>
                <c:ptCount val="10"/>
                <c:pt idx="0">
                  <c:v>70.495059828140313</c:v>
                </c:pt>
                <c:pt idx="1">
                  <c:v>151.03708379054891</c:v>
                </c:pt>
                <c:pt idx="2">
                  <c:v>97.269479815640409</c:v>
                </c:pt>
                <c:pt idx="3">
                  <c:v>122.50077549984491</c:v>
                </c:pt>
                <c:pt idx="4">
                  <c:v>107.66305650991731</c:v>
                </c:pt>
                <c:pt idx="5">
                  <c:v>160.88921817075408</c:v>
                </c:pt>
                <c:pt idx="6">
                  <c:v>106.12085579761411</c:v>
                </c:pt>
                <c:pt idx="7">
                  <c:v>89.445783132530124</c:v>
                </c:pt>
                <c:pt idx="8">
                  <c:v>126.96234022475765</c:v>
                </c:pt>
                <c:pt idx="9">
                  <c:v>117.38776482735341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30781568"/>
        <c:axId val="130783104"/>
      </c:barChart>
      <c:catAx>
        <c:axId val="13078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30783104"/>
        <c:crossesAt val="0"/>
        <c:auto val="1"/>
        <c:lblAlgn val="ctr"/>
        <c:lblOffset val="100"/>
        <c:noMultiLvlLbl val="0"/>
      </c:catAx>
      <c:valAx>
        <c:axId val="1307831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078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9ACC-4C98-85B9-599E1CF3BC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CC-4C98-85B9-599E1CF3BC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CC-4C98-85B9-599E1CF3BCB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9ACC-4C98-85B9-599E1CF3BC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ACC-4C98-85B9-599E1CF3BCB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9ACC-4C98-85B9-599E1CF3BCB2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Graphs!$Q$112:$Z$112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Graphs!$Q$115:$Z$115</c:f>
              <c:numCache>
                <c:formatCode>\+0.0;\-0.0</c:formatCode>
                <c:ptCount val="10"/>
                <c:pt idx="0">
                  <c:v>-0.12491497360072401</c:v>
                </c:pt>
                <c:pt idx="1">
                  <c:v>46.031976303090715</c:v>
                </c:pt>
                <c:pt idx="2">
                  <c:v>2.2620809259451278</c:v>
                </c:pt>
                <c:pt idx="3">
                  <c:v>3.3839993232001433</c:v>
                </c:pt>
                <c:pt idx="4">
                  <c:v>-0.3860323616793977</c:v>
                </c:pt>
                <c:pt idx="5">
                  <c:v>1.43209004016839</c:v>
                </c:pt>
                <c:pt idx="6">
                  <c:v>0.73186797101803336</c:v>
                </c:pt>
                <c:pt idx="7">
                  <c:v>-2.3132530120481931</c:v>
                </c:pt>
                <c:pt idx="8">
                  <c:v>8.9216779617397179</c:v>
                </c:pt>
                <c:pt idx="9">
                  <c:v>-0.6353870897285816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30841600"/>
        <c:axId val="130847488"/>
      </c:barChart>
      <c:catAx>
        <c:axId val="1308416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30847488"/>
        <c:crosses val="autoZero"/>
        <c:auto val="1"/>
        <c:lblAlgn val="ctr"/>
        <c:lblOffset val="100"/>
        <c:noMultiLvlLbl val="0"/>
      </c:catAx>
      <c:valAx>
        <c:axId val="1308474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0841600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Index'!$A$4:$A$129</c:f>
              <c:numCache>
                <c:formatCode>yyyy\-mm</c:formatCode>
                <c:ptCount val="126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</c:numCache>
            </c:numRef>
          </c:cat>
          <c:val>
            <c:numRef>
              <c:f>'Permian Basin Index'!$L$4:$L$129</c:f>
              <c:numCache>
                <c:formatCode>#,##0.0_);\(#,##0.0\)</c:formatCode>
                <c:ptCount val="126"/>
                <c:pt idx="0">
                  <c:v>74.36528721427787</c:v>
                </c:pt>
                <c:pt idx="1">
                  <c:v>75.463990818783699</c:v>
                </c:pt>
                <c:pt idx="2">
                  <c:v>79.216282966475148</c:v>
                </c:pt>
                <c:pt idx="3">
                  <c:v>80.476485028400333</c:v>
                </c:pt>
                <c:pt idx="4">
                  <c:v>78.461068682677634</c:v>
                </c:pt>
                <c:pt idx="5">
                  <c:v>82.272310445197618</c:v>
                </c:pt>
                <c:pt idx="6">
                  <c:v>81.003705430956558</c:v>
                </c:pt>
                <c:pt idx="7">
                  <c:v>81.869786094987546</c:v>
                </c:pt>
                <c:pt idx="8">
                  <c:v>81.652303082090782</c:v>
                </c:pt>
                <c:pt idx="9">
                  <c:v>82.830884376394849</c:v>
                </c:pt>
                <c:pt idx="10">
                  <c:v>83.892170095692492</c:v>
                </c:pt>
                <c:pt idx="11">
                  <c:v>85.06429702514319</c:v>
                </c:pt>
                <c:pt idx="12">
                  <c:v>86.019237665801768</c:v>
                </c:pt>
                <c:pt idx="13">
                  <c:v>86.407296201514967</c:v>
                </c:pt>
                <c:pt idx="14">
                  <c:v>92.071700749600538</c:v>
                </c:pt>
                <c:pt idx="15">
                  <c:v>93.153441787790072</c:v>
                </c:pt>
                <c:pt idx="16">
                  <c:v>92.876395480169677</c:v>
                </c:pt>
                <c:pt idx="17">
                  <c:v>93.768228802791242</c:v>
                </c:pt>
                <c:pt idx="18">
                  <c:v>94.351439273333227</c:v>
                </c:pt>
                <c:pt idx="19">
                  <c:v>93.723405945821895</c:v>
                </c:pt>
                <c:pt idx="20">
                  <c:v>93.334005916552513</c:v>
                </c:pt>
                <c:pt idx="21">
                  <c:v>93.436606130426895</c:v>
                </c:pt>
                <c:pt idx="22">
                  <c:v>95.627268118600469</c:v>
                </c:pt>
                <c:pt idx="23">
                  <c:v>96.673081699477876</c:v>
                </c:pt>
                <c:pt idx="24">
                  <c:v>96.914105610171418</c:v>
                </c:pt>
                <c:pt idx="25">
                  <c:v>98.348063459331186</c:v>
                </c:pt>
                <c:pt idx="26">
                  <c:v>99.042565039435843</c:v>
                </c:pt>
                <c:pt idx="27">
                  <c:v>99.834837186787524</c:v>
                </c:pt>
                <c:pt idx="28">
                  <c:v>100.69906417115844</c:v>
                </c:pt>
                <c:pt idx="29">
                  <c:v>99.322593682688407</c:v>
                </c:pt>
                <c:pt idx="30">
                  <c:v>100.78759878655299</c:v>
                </c:pt>
                <c:pt idx="31">
                  <c:v>102.86470209169119</c:v>
                </c:pt>
                <c:pt idx="32">
                  <c:v>101.8112361831855</c:v>
                </c:pt>
                <c:pt idx="33">
                  <c:v>101.32105423624785</c:v>
                </c:pt>
                <c:pt idx="34">
                  <c:v>99.826979461345672</c:v>
                </c:pt>
                <c:pt idx="35">
                  <c:v>99.259379548946754</c:v>
                </c:pt>
                <c:pt idx="36">
                  <c:v>100.5277125050292</c:v>
                </c:pt>
                <c:pt idx="37">
                  <c:v>100.36037202431388</c:v>
                </c:pt>
                <c:pt idx="38">
                  <c:v>100.61882293315756</c:v>
                </c:pt>
                <c:pt idx="39">
                  <c:v>101.13117117264945</c:v>
                </c:pt>
                <c:pt idx="40">
                  <c:v>102.30641615142515</c:v>
                </c:pt>
                <c:pt idx="41">
                  <c:v>102.908911647991</c:v>
                </c:pt>
                <c:pt idx="42">
                  <c:v>105.08933406839965</c:v>
                </c:pt>
                <c:pt idx="43">
                  <c:v>106.15233455512403</c:v>
                </c:pt>
                <c:pt idx="44">
                  <c:v>105.37568295539684</c:v>
                </c:pt>
                <c:pt idx="45">
                  <c:v>104.55413839292304</c:v>
                </c:pt>
                <c:pt idx="46">
                  <c:v>103.31118715760283</c:v>
                </c:pt>
                <c:pt idx="47">
                  <c:v>105.07097835041935</c:v>
                </c:pt>
                <c:pt idx="48">
                  <c:v>105.2831189900338</c:v>
                </c:pt>
                <c:pt idx="49">
                  <c:v>106.74796009101888</c:v>
                </c:pt>
                <c:pt idx="50">
                  <c:v>108.17510328862568</c:v>
                </c:pt>
                <c:pt idx="51">
                  <c:v>112.01195046908602</c:v>
                </c:pt>
                <c:pt idx="52">
                  <c:v>111.68865959999076</c:v>
                </c:pt>
                <c:pt idx="53">
                  <c:v>115.37719907940401</c:v>
                </c:pt>
                <c:pt idx="54">
                  <c:v>114.92817487973676</c:v>
                </c:pt>
                <c:pt idx="55">
                  <c:v>113.79831681447423</c:v>
                </c:pt>
                <c:pt idx="56">
                  <c:v>113.58739034062469</c:v>
                </c:pt>
                <c:pt idx="57">
                  <c:v>113.64933505428122</c:v>
                </c:pt>
                <c:pt idx="58">
                  <c:v>111.89605709902258</c:v>
                </c:pt>
                <c:pt idx="59">
                  <c:v>108.08836999737576</c:v>
                </c:pt>
                <c:pt idx="60">
                  <c:v>101.25583378169163</c:v>
                </c:pt>
                <c:pt idx="61">
                  <c:v>96.600582386665025</c:v>
                </c:pt>
                <c:pt idx="62">
                  <c:v>94.694829140164416</c:v>
                </c:pt>
                <c:pt idx="63">
                  <c:v>92.539613119946935</c:v>
                </c:pt>
                <c:pt idx="64">
                  <c:v>92.830369291029285</c:v>
                </c:pt>
                <c:pt idx="65">
                  <c:v>93.181688862450926</c:v>
                </c:pt>
                <c:pt idx="66">
                  <c:v>90.853822897027058</c:v>
                </c:pt>
                <c:pt idx="67">
                  <c:v>88.433188335480651</c:v>
                </c:pt>
                <c:pt idx="68">
                  <c:v>88.079243385888375</c:v>
                </c:pt>
                <c:pt idx="69">
                  <c:v>86.75979538043137</c:v>
                </c:pt>
                <c:pt idx="70">
                  <c:v>84.525753691877895</c:v>
                </c:pt>
                <c:pt idx="71">
                  <c:v>83.637856356757581</c:v>
                </c:pt>
                <c:pt idx="72">
                  <c:v>81.199049316035158</c:v>
                </c:pt>
                <c:pt idx="73">
                  <c:v>80.116218690547498</c:v>
                </c:pt>
                <c:pt idx="74">
                  <c:v>81.06400295995158</c:v>
                </c:pt>
                <c:pt idx="75">
                  <c:v>79.786844616603588</c:v>
                </c:pt>
                <c:pt idx="76">
                  <c:v>80.647343941767176</c:v>
                </c:pt>
                <c:pt idx="77">
                  <c:v>82.165370733465551</c:v>
                </c:pt>
                <c:pt idx="78">
                  <c:v>81.173606581775317</c:v>
                </c:pt>
                <c:pt idx="79">
                  <c:v>83.09109680655267</c:v>
                </c:pt>
                <c:pt idx="80">
                  <c:v>82.368288857137856</c:v>
                </c:pt>
                <c:pt idx="81">
                  <c:v>83.517188771109943</c:v>
                </c:pt>
                <c:pt idx="82">
                  <c:v>83.159954991623636</c:v>
                </c:pt>
                <c:pt idx="83">
                  <c:v>85.635674267144594</c:v>
                </c:pt>
                <c:pt idx="84">
                  <c:v>86.673228171630313</c:v>
                </c:pt>
                <c:pt idx="85">
                  <c:v>87.927995335775165</c:v>
                </c:pt>
                <c:pt idx="86">
                  <c:v>90.382628652119976</c:v>
                </c:pt>
                <c:pt idx="87">
                  <c:v>91.378494645218083</c:v>
                </c:pt>
                <c:pt idx="88">
                  <c:v>93.402187233443939</c:v>
                </c:pt>
                <c:pt idx="89">
                  <c:v>95.721048397124932</c:v>
                </c:pt>
                <c:pt idx="90">
                  <c:v>96.308049466958764</c:v>
                </c:pt>
                <c:pt idx="91">
                  <c:v>96.959279055247052</c:v>
                </c:pt>
                <c:pt idx="92">
                  <c:v>97.987579163406267</c:v>
                </c:pt>
                <c:pt idx="93">
                  <c:v>98.841095700824582</c:v>
                </c:pt>
                <c:pt idx="94">
                  <c:v>100.00942847327389</c:v>
                </c:pt>
                <c:pt idx="95">
                  <c:v>101.53264266829933</c:v>
                </c:pt>
                <c:pt idx="96">
                  <c:v>103.05164153088099</c:v>
                </c:pt>
                <c:pt idx="97">
                  <c:v>105.26941816323172</c:v>
                </c:pt>
                <c:pt idx="98">
                  <c:v>107.77755797504797</c:v>
                </c:pt>
                <c:pt idx="99">
                  <c:v>110.765178164773</c:v>
                </c:pt>
                <c:pt idx="100">
                  <c:v>114.05850325859039</c:v>
                </c:pt>
                <c:pt idx="101">
                  <c:v>115.40802812379366</c:v>
                </c:pt>
                <c:pt idx="102">
                  <c:v>116.81382746344083</c:v>
                </c:pt>
                <c:pt idx="103">
                  <c:v>117.14308763395779</c:v>
                </c:pt>
                <c:pt idx="104">
                  <c:v>118.87411124400167</c:v>
                </c:pt>
                <c:pt idx="105">
                  <c:v>119.07769335700101</c:v>
                </c:pt>
                <c:pt idx="106">
                  <c:v>117.24964546701929</c:v>
                </c:pt>
                <c:pt idx="107">
                  <c:v>115.59419070820509</c:v>
                </c:pt>
                <c:pt idx="108">
                  <c:v>115.12998729601635</c:v>
                </c:pt>
                <c:pt idx="109">
                  <c:v>116.25130808322419</c:v>
                </c:pt>
                <c:pt idx="110">
                  <c:v>118.16086212222896</c:v>
                </c:pt>
                <c:pt idx="111">
                  <c:v>120.06828866735388</c:v>
                </c:pt>
                <c:pt idx="112">
                  <c:v>118.79895076013626</c:v>
                </c:pt>
                <c:pt idx="113">
                  <c:v>117.97975090905844</c:v>
                </c:pt>
                <c:pt idx="114">
                  <c:v>119.54792713526176</c:v>
                </c:pt>
                <c:pt idx="115">
                  <c:v>118.8125085862499</c:v>
                </c:pt>
                <c:pt idx="116">
                  <c:v>115.90039504207017</c:v>
                </c:pt>
                <c:pt idx="117">
                  <c:v>116.34921662818415</c:v>
                </c:pt>
                <c:pt idx="118">
                  <c:v>114.82791440380689</c:v>
                </c:pt>
                <c:pt idx="119">
                  <c:v>116.51577494866635</c:v>
                </c:pt>
                <c:pt idx="120">
                  <c:v>113.21257226931218</c:v>
                </c:pt>
                <c:pt idx="121">
                  <c:v>112.86962048558456</c:v>
                </c:pt>
                <c:pt idx="122">
                  <c:v>111.22849266428516</c:v>
                </c:pt>
                <c:pt idx="123">
                  <c:v>95.141905820792971</c:v>
                </c:pt>
                <c:pt idx="124">
                  <c:v>92.189877574406694</c:v>
                </c:pt>
                <c:pt idx="125">
                  <c:v>94.705054471823658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955136"/>
        <c:axId val="130956672"/>
      </c:lineChart>
      <c:dateAx>
        <c:axId val="130955136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0956672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30956672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0955136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zoomScale="70" zoomScaleNormal="70" workbookViewId="0">
      <selection activeCell="A3" sqref="A3:R3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zoomScaleNormal="100" workbookViewId="0"/>
  </sheetViews>
  <sheetFormatPr defaultRowHeight="15"/>
  <cols>
    <col min="1" max="16384" width="8.88671875" style="10"/>
  </cols>
  <sheetData>
    <row r="1" spans="2:2" ht="35.25">
      <c r="B1" s="29" t="s">
        <v>29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43982</v>
      </c>
      <c r="Q30" s="32">
        <f>INDEX('Midland Index'!B:B, COUNTA('Midland Index'!$B:$B)-1)</f>
        <v>78.764229147158062</v>
      </c>
      <c r="R30" s="32">
        <f>INDEX('Midland Index'!C:C, COUNTA('Midland Index'!$B:$B)-1)</f>
        <v>106.23964604845837</v>
      </c>
      <c r="S30" s="32">
        <f>INDEX('Midland Index'!D:D, COUNTA('Midland Index'!$B:$B)-1)</f>
        <v>109.87951807228916</v>
      </c>
      <c r="T30" s="32">
        <f>INDEX('Midland Index'!E:E, COUNTA('Midland Index'!$B:$B)-1)</f>
        <v>119.41703939906265</v>
      </c>
      <c r="U30" s="32">
        <f>INDEX('Midland Index'!F:F, COUNTA('Midland Index'!$B:$B)-1)</f>
        <v>186.2318736419316</v>
      </c>
      <c r="V30" s="32">
        <f>INDEX('Midland Index'!G:G, COUNTA('Midland Index'!$B:$B)-1)</f>
        <v>158.44386893467842</v>
      </c>
      <c r="W30" s="32">
        <f>INDEX('Midland Index'!H:H, COUNTA('Midland Index'!$B:$B)-1)</f>
        <v>115.55442504405967</v>
      </c>
      <c r="X30" s="32">
        <f>INDEX('Midland Index'!I:I, COUNTA('Midland Index'!$B:$B)-1)</f>
        <v>89.842085257835265</v>
      </c>
      <c r="Y30" s="32">
        <f>INDEX('Midland Index'!J:J, COUNTA('Midland Index'!$B:$B)-1)</f>
        <v>130.32317514644902</v>
      </c>
      <c r="Z30" s="33">
        <f>INDEX('Midland Index'!K:K, COUNTA('Midland Index'!$B:$B)-1)</f>
        <v>126.21428353456957</v>
      </c>
    </row>
    <row r="31" spans="16:26">
      <c r="P31" s="66">
        <f>INDEX('Midland Index'!A:A, COUNTA('Midland Index'!$B:$B))</f>
        <v>44012</v>
      </c>
      <c r="Q31" s="35">
        <f>INDEX('Midland Index'!B:B, COUNTA('Midland Index'!$B:$B))</f>
        <v>78.240714059484546</v>
      </c>
      <c r="R31" s="35">
        <f>INDEX('Midland Index'!C:C, COUNTA('Midland Index'!$B:$B))</f>
        <v>145.20688543226413</v>
      </c>
      <c r="S31" s="35">
        <f>INDEX('Midland Index'!D:D, COUNTA('Midland Index'!$B:$B))</f>
        <v>112.77108433734939</v>
      </c>
      <c r="T31" s="35">
        <f>INDEX('Midland Index'!E:E, COUNTA('Midland Index'!$B:$B))</f>
        <v>123.26920196032273</v>
      </c>
      <c r="U31" s="35">
        <f>INDEX('Midland Index'!F:F, COUNTA('Midland Index'!$B:$B))</f>
        <v>185.36148212162919</v>
      </c>
      <c r="V31" s="35">
        <f>INDEX('Midland Index'!G:G, COUNTA('Midland Index'!$B:$B))</f>
        <v>157.84347945902499</v>
      </c>
      <c r="W31" s="35">
        <f>INDEX('Midland Index'!H:H, COUNTA('Midland Index'!$B:$B))</f>
        <v>116.64456112938099</v>
      </c>
      <c r="X31" s="35">
        <f>INDEX('Midland Index'!I:I, COUNTA('Midland Index'!$B:$B))</f>
        <v>91.224271184878887</v>
      </c>
      <c r="Y31" s="35">
        <f>INDEX('Midland Index'!J:J, COUNTA('Midland Index'!$B:$B))</f>
        <v>140.85434081484894</v>
      </c>
      <c r="Z31" s="36">
        <f>INDEX('Midland Index'!K:K, COUNTA('Midland Index'!$B:$B))</f>
        <v>125.97015532657234</v>
      </c>
    </row>
    <row r="32" spans="16:26">
      <c r="P32" s="40" t="s">
        <v>16</v>
      </c>
      <c r="Q32" s="68">
        <f>Q31-Q30</f>
        <v>-0.52351508767351618</v>
      </c>
      <c r="R32" s="70">
        <f t="shared" ref="R32:Y32" si="0">R31-R30</f>
        <v>38.967239383805762</v>
      </c>
      <c r="S32" s="70">
        <f t="shared" si="0"/>
        <v>2.8915662650602343</v>
      </c>
      <c r="T32" s="70">
        <f t="shared" si="0"/>
        <v>3.8521625612600872</v>
      </c>
      <c r="U32" s="70">
        <f t="shared" si="0"/>
        <v>-0.8703915203024053</v>
      </c>
      <c r="V32" s="70">
        <f t="shared" si="0"/>
        <v>-0.60038947565342937</v>
      </c>
      <c r="W32" s="70">
        <f t="shared" si="0"/>
        <v>1.0901360853213191</v>
      </c>
      <c r="X32" s="70">
        <f t="shared" si="0"/>
        <v>1.3821859270436221</v>
      </c>
      <c r="Y32" s="70">
        <f t="shared" si="0"/>
        <v>10.531165668399922</v>
      </c>
      <c r="Z32" s="71">
        <f>Z31-Z30</f>
        <v>-0.24412820799723534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43982</v>
      </c>
      <c r="Q113" s="31">
        <f>INDEX('Permian Basin Index'!B:B, COUNTA('Permian Basin Index'!$B:$B)-1)</f>
        <v>70.619974801741037</v>
      </c>
      <c r="R113" s="32">
        <f>INDEX('Permian Basin Index'!C:C, COUNTA('Permian Basin Index'!$B:$B)-1)</f>
        <v>105.00510748745819</v>
      </c>
      <c r="S113" s="32">
        <f>INDEX('Permian Basin Index'!D:D, COUNTA('Permian Basin Index'!$B:$B)-1)</f>
        <v>95.007398889695281</v>
      </c>
      <c r="T113" s="32">
        <f>INDEX('Permian Basin Index'!E:E, COUNTA('Permian Basin Index'!$B:$B)-1)</f>
        <v>119.11677617664476</v>
      </c>
      <c r="U113" s="32">
        <f>INDEX('Permian Basin Index'!F:F, COUNTA('Permian Basin Index'!$B:$B)-1)</f>
        <v>108.04908887159671</v>
      </c>
      <c r="V113" s="32">
        <f>INDEX('Permian Basin Index'!G:G, COUNTA('Permian Basin Index'!$B:$B)-1)</f>
        <v>159.45712813058569</v>
      </c>
      <c r="W113" s="32">
        <f>INDEX('Permian Basin Index'!H:H, COUNTA('Permian Basin Index'!$B:$B)-1)</f>
        <v>105.38898782659608</v>
      </c>
      <c r="X113" s="32">
        <f>INDEX('Permian Basin Index'!I:I, COUNTA('Permian Basin Index'!$B:$B)-1)</f>
        <v>91.759036144578317</v>
      </c>
      <c r="Y113" s="32">
        <f>INDEX('Permian Basin Index'!J:J, COUNTA('Permian Basin Index'!$B:$B)-1)</f>
        <v>118.04066226301794</v>
      </c>
      <c r="Z113" s="33">
        <f>INDEX('Permian Basin Index'!K:K, COUNTA('Permian Basin Index'!$B:$B)-1)</f>
        <v>118.02315191708199</v>
      </c>
    </row>
    <row r="114" spans="16:26">
      <c r="P114" s="39">
        <f>INDEX('Permian Basin Index'!A:A, COUNTA('Permian Basin Index'!$B:$B))</f>
        <v>44012</v>
      </c>
      <c r="Q114" s="34">
        <f>INDEX('Permian Basin Index'!B:B, COUNTA('Permian Basin Index'!$B:$B))</f>
        <v>70.495059828140313</v>
      </c>
      <c r="R114" s="35">
        <f>INDEX('Permian Basin Index'!C:C, COUNTA('Permian Basin Index'!$B:$B))</f>
        <v>151.03708379054891</v>
      </c>
      <c r="S114" s="35">
        <f>INDEX('Permian Basin Index'!D:D, COUNTA('Permian Basin Index'!$B:$B))</f>
        <v>97.269479815640409</v>
      </c>
      <c r="T114" s="35">
        <f>INDEX('Permian Basin Index'!E:E, COUNTA('Permian Basin Index'!$B:$B))</f>
        <v>122.50077549984491</v>
      </c>
      <c r="U114" s="35">
        <f>INDEX('Permian Basin Index'!F:F, COUNTA('Permian Basin Index'!$B:$B))</f>
        <v>107.66305650991731</v>
      </c>
      <c r="V114" s="35">
        <f>INDEX('Permian Basin Index'!G:G, COUNTA('Permian Basin Index'!$B:$B))</f>
        <v>160.88921817075408</v>
      </c>
      <c r="W114" s="35">
        <f>INDEX('Permian Basin Index'!H:H, COUNTA('Permian Basin Index'!$B:$B))</f>
        <v>106.12085579761411</v>
      </c>
      <c r="X114" s="35">
        <f>INDEX('Permian Basin Index'!I:I, COUNTA('Permian Basin Index'!$B:$B))</f>
        <v>89.445783132530124</v>
      </c>
      <c r="Y114" s="35">
        <f>INDEX('Permian Basin Index'!J:J, COUNTA('Permian Basin Index'!$B:$B))</f>
        <v>126.96234022475765</v>
      </c>
      <c r="Z114" s="36">
        <f>INDEX('Permian Basin Index'!K:K, COUNTA('Permian Basin Index'!$B:$B))</f>
        <v>117.38776482735341</v>
      </c>
    </row>
    <row r="115" spans="16:26">
      <c r="P115" s="69" t="s">
        <v>16</v>
      </c>
      <c r="Q115" s="68">
        <f>Q114-Q113</f>
        <v>-0.12491497360072401</v>
      </c>
      <c r="R115" s="70">
        <f t="shared" ref="R115:Y115" si="1">R114-R113</f>
        <v>46.031976303090715</v>
      </c>
      <c r="S115" s="70">
        <f t="shared" si="1"/>
        <v>2.2620809259451278</v>
      </c>
      <c r="T115" s="70">
        <f t="shared" si="1"/>
        <v>3.3839993232001433</v>
      </c>
      <c r="U115" s="70">
        <f t="shared" si="1"/>
        <v>-0.3860323616793977</v>
      </c>
      <c r="V115" s="70">
        <f t="shared" si="1"/>
        <v>1.43209004016839</v>
      </c>
      <c r="W115" s="70">
        <f t="shared" si="1"/>
        <v>0.73186797101803336</v>
      </c>
      <c r="X115" s="70">
        <f t="shared" si="1"/>
        <v>-2.3132530120481931</v>
      </c>
      <c r="Y115" s="70">
        <f t="shared" si="1"/>
        <v>8.9216779617397179</v>
      </c>
      <c r="Z115" s="71">
        <f>Z114-Z113</f>
        <v>-0.6353870897285816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topLeftCell="A16" workbookViewId="0">
      <selection sqref="A1:D1"/>
    </sheetView>
  </sheetViews>
  <sheetFormatPr defaultRowHeight="15"/>
  <cols>
    <col min="1" max="1" width="24.77734375" style="11" bestFit="1" customWidth="1"/>
    <col min="2" max="3" width="8.88671875" style="1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43982</v>
      </c>
      <c r="C3" s="61">
        <f ca="1">INDEX(INDIRECT(CONCATENATE("'", A7, " Index'!A:A")), COUNTA(INDIRECT(CONCATENATE("'", A7, " Index'!B:B"))))</f>
        <v>44012</v>
      </c>
      <c r="D3" s="24" t="s">
        <v>13</v>
      </c>
    </row>
    <row r="4" spans="1:4">
      <c r="A4" s="11" t="str">
        <f>A7</f>
        <v>Midland</v>
      </c>
      <c r="B4" s="22">
        <f ca="1">B28</f>
        <v>95.605371637720125</v>
      </c>
      <c r="C4" s="22">
        <f ca="1">C28</f>
        <v>96.578280595911338</v>
      </c>
      <c r="D4" s="25">
        <f ca="1">ROUND(C4,1)-ROUND(B4,1)</f>
        <v>1</v>
      </c>
    </row>
    <row r="5" spans="1:4" ht="15.75" customHeight="1">
      <c r="A5" s="62" t="str">
        <f>A30</f>
        <v>Permian Basin</v>
      </c>
      <c r="B5" s="63">
        <f ca="1">B51</f>
        <v>92.189877574406694</v>
      </c>
      <c r="C5" s="63">
        <f ca="1">C51</f>
        <v>94.705054471823658</v>
      </c>
      <c r="D5" s="64">
        <f t="shared" ref="D5" ca="1" si="0">ROUND(C5,1)-ROUND(B5,1)</f>
        <v>2.5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96.578280595911338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Up 1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43982</v>
      </c>
      <c r="C17" s="61">
        <f ca="1">INDEX(INDIRECT(CONCATENATE("'", A7, " Index'!A:A")), COUNTA(INDIRECT(CONCATENATE("'", A7, " Index'!B:B"))))</f>
        <v>44012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78.764229147158062</v>
      </c>
      <c r="C18" s="15">
        <f ca="1">INDEX(INDIRECT(CONCATENATE("'", A7, " Index'!B:B")), COUNTA(INDIRECT(CONCATENATE("'", A7, " Index'!B:B"))))</f>
        <v>78.240714059484546</v>
      </c>
      <c r="D18" s="25">
        <f ca="1">ROUND(C18,1)-ROUND(B18,1)</f>
        <v>-0.59999999999999432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106.23964604845837</v>
      </c>
      <c r="C19" s="15">
        <f ca="1">INDEX(INDIRECT(CONCATENATE("'", A7, " Index'!C:C")), COUNTA(INDIRECT(CONCATENATE("'", A7, " Index'!B:B"))))</f>
        <v>145.20688543226413</v>
      </c>
      <c r="D19" s="25">
        <f t="shared" ref="D19:D28" ca="1" si="1">ROUND(C19,1)-ROUND(B19,1)</f>
        <v>38.999999999999986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109.87951807228916</v>
      </c>
      <c r="C20" s="15">
        <f ca="1">INDEX(INDIRECT(CONCATENATE("'", A7, " Index'!D:D")), COUNTA(INDIRECT(CONCATENATE("'", A7, " Index'!B:B"))))</f>
        <v>112.77108433734939</v>
      </c>
      <c r="D20" s="25">
        <f t="shared" ca="1" si="1"/>
        <v>2.8999999999999915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119.41703939906265</v>
      </c>
      <c r="C21" s="15">
        <f ca="1">INDEX(INDIRECT(CONCATENATE("'", A7, " Index'!E:E")), COUNTA(INDIRECT(CONCATENATE("'", A7, " Index'!B:B"))))</f>
        <v>123.26920196032273</v>
      </c>
      <c r="D21" s="25">
        <f t="shared" ca="1" si="1"/>
        <v>3.8999999999999915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186.2318736419316</v>
      </c>
      <c r="C22" s="15">
        <f ca="1">INDEX(INDIRECT(CONCATENATE("'", A7, " Index'!F:F")), COUNTA(INDIRECT(CONCATENATE("'", A7, " Index'!B:B"))))</f>
        <v>185.36148212162919</v>
      </c>
      <c r="D22" s="25">
        <f t="shared" ca="1" si="1"/>
        <v>-0.79999999999998295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158.44386893467842</v>
      </c>
      <c r="C23" s="15">
        <f ca="1">INDEX(INDIRECT(CONCATENATE("'", A7, " Index'!G:G")), COUNTA(INDIRECT(CONCATENATE("'", A7, " Index'!B:B"))))</f>
        <v>157.84347945902499</v>
      </c>
      <c r="D23" s="25">
        <f t="shared" ca="1" si="1"/>
        <v>-0.59999999999999432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115.55442504405967</v>
      </c>
      <c r="C24" s="15">
        <f ca="1">INDEX(INDIRECT(CONCATENATE("'", A7, " Index'!H:H")), COUNTA(INDIRECT(CONCATENATE("'", A7, " Index'!B:B"))))</f>
        <v>116.64456112938099</v>
      </c>
      <c r="D24" s="25">
        <f t="shared" ca="1" si="1"/>
        <v>1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89.842085257835265</v>
      </c>
      <c r="C25" s="15">
        <f ca="1">INDEX(INDIRECT(CONCATENATE("'", A7, " Index'!I:I")), COUNTA(INDIRECT(CONCATENATE("'", A7, " Index'!B:B"))))</f>
        <v>91.224271184878887</v>
      </c>
      <c r="D25" s="25">
        <f t="shared" ca="1" si="1"/>
        <v>1.4000000000000057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130.32317514644902</v>
      </c>
      <c r="C26" s="15">
        <f ca="1">INDEX(INDIRECT(CONCATENATE("'", A7, " Index'!J:J")), COUNTA(INDIRECT(CONCATENATE("'", A7, " Index'!B:B"))))</f>
        <v>140.85434081484894</v>
      </c>
      <c r="D26" s="25">
        <f t="shared" ca="1" si="1"/>
        <v>10.599999999999994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126.21428353456957</v>
      </c>
      <c r="C27" s="15">
        <f ca="1">INDEX(INDIRECT(CONCATENATE("'", A7, " Index'!K:K")), COUNTA(INDIRECT(CONCATENATE("'", A7, " Index'!B:B"))))</f>
        <v>125.97015532657234</v>
      </c>
      <c r="D27" s="25">
        <f t="shared" ca="1" si="1"/>
        <v>-0.20000000000000284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95.605371637720125</v>
      </c>
      <c r="C28" s="17">
        <f ca="1">INDEX(INDIRECT(CONCATENATE("'", A7, " Index'!L:L")), COUNTA(INDIRECT(CONCATENATE("'", A7, " Index'!B:B"))))</f>
        <v>96.578280595911338</v>
      </c>
      <c r="D28" s="26">
        <f t="shared" ca="1" si="1"/>
        <v>1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94.705054471823658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Up 2.5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43982</v>
      </c>
      <c r="C40" s="61">
        <f ca="1">INDEX(INDIRECT(CONCATENATE("'", A30, " Index'!A:A")), COUNTA(INDIRECT(CONCATENATE("'", A30, " Index'!B:B"))))</f>
        <v>44012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70.619974801741037</v>
      </c>
      <c r="C41" s="15">
        <f ca="1">INDEX(INDIRECT(CONCATENATE("'", A30, " Index'!B:B")), COUNTA(INDIRECT(CONCATENATE("'", A30, " Index'!B:B"))))</f>
        <v>70.495059828140313</v>
      </c>
      <c r="D41" s="25">
        <f ca="1">ROUND(C41,1)-ROUND(B41,1)</f>
        <v>-9.9999999999994316E-2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105.00510748745819</v>
      </c>
      <c r="C42" s="15">
        <f ca="1">INDEX(INDIRECT(CONCATENATE("'", A30, " Index'!C:C")), COUNTA(INDIRECT(CONCATENATE("'", A30, " Index'!B:B"))))</f>
        <v>151.03708379054891</v>
      </c>
      <c r="D42" s="25">
        <f t="shared" ref="D42:D51" ca="1" si="2">ROUND(C42,1)-ROUND(B42,1)</f>
        <v>46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95.007398889695281</v>
      </c>
      <c r="C43" s="15">
        <f ca="1">INDEX(INDIRECT(CONCATENATE("'", A30, " Index'!D:D")), COUNTA(INDIRECT(CONCATENATE("'", A30, " Index'!B:B"))))</f>
        <v>97.269479815640409</v>
      </c>
      <c r="D43" s="25">
        <f t="shared" ca="1" si="2"/>
        <v>2.2999999999999972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119.11677617664476</v>
      </c>
      <c r="C44" s="15">
        <f ca="1">INDEX(INDIRECT(CONCATENATE("'", A30, " Index'!E:E")), COUNTA(INDIRECT(CONCATENATE("'", A30, " Index'!B:B"))))</f>
        <v>122.50077549984491</v>
      </c>
      <c r="D44" s="25">
        <f t="shared" ca="1" si="2"/>
        <v>3.4000000000000057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108.04908887159671</v>
      </c>
      <c r="C45" s="15">
        <f ca="1">INDEX(INDIRECT(CONCATENATE("'", A30, " Index'!F:F")), COUNTA(INDIRECT(CONCATENATE("'", A30, " Index'!B:B"))))</f>
        <v>107.66305650991731</v>
      </c>
      <c r="D45" s="25">
        <f t="shared" ca="1" si="2"/>
        <v>-0.29999999999999716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159.45712813058569</v>
      </c>
      <c r="C46" s="15">
        <f ca="1">INDEX(INDIRECT(CONCATENATE("'", A30, " Index'!G:G")), COUNTA(INDIRECT(CONCATENATE("'", A30, " Index'!B:B"))))</f>
        <v>160.88921817075408</v>
      </c>
      <c r="D46" s="25">
        <f t="shared" ca="1" si="2"/>
        <v>1.4000000000000057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105.38898782659608</v>
      </c>
      <c r="C47" s="15">
        <f ca="1">INDEX(INDIRECT(CONCATENATE("'", A30, " Index'!H:H")), COUNTA(INDIRECT(CONCATENATE("'", A30, " Index'!B:B"))))</f>
        <v>106.12085579761411</v>
      </c>
      <c r="D47" s="25">
        <f t="shared" ca="1" si="2"/>
        <v>0.69999999999998863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91.759036144578317</v>
      </c>
      <c r="C48" s="15">
        <f ca="1">INDEX(INDIRECT(CONCATENATE("'", A30, " Index'!I:I")), COUNTA(INDIRECT(CONCATENATE("'", A30, " Index'!B:B"))))</f>
        <v>89.445783132530124</v>
      </c>
      <c r="D48" s="25">
        <f t="shared" ca="1" si="2"/>
        <v>-2.3999999999999915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118.04066226301794</v>
      </c>
      <c r="C49" s="15">
        <f ca="1">INDEX(INDIRECT(CONCATENATE("'", A30, " Index'!J:J")), COUNTA(INDIRECT(CONCATENATE("'", A30, " Index'!B:B"))))</f>
        <v>126.96234022475765</v>
      </c>
      <c r="D49" s="25">
        <f t="shared" ca="1" si="2"/>
        <v>9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118.02315191708199</v>
      </c>
      <c r="C50" s="15">
        <f ca="1">INDEX(INDIRECT(CONCATENATE("'", A30, " Index'!K:K")), COUNTA(INDIRECT(CONCATENATE("'", A30, " Index'!B:B"))))</f>
        <v>117.38776482735341</v>
      </c>
      <c r="D50" s="25">
        <f t="shared" ca="1" si="2"/>
        <v>-0.59999999999999432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92.189877574406694</v>
      </c>
      <c r="C51" s="17">
        <f ca="1">INDEX(INDIRECT(CONCATENATE("'", A30, " Index'!L:L")), COUNTA(INDIRECT(CONCATENATE("'", A30, " Index'!B:B"))))</f>
        <v>94.705054471823658</v>
      </c>
      <c r="D51" s="26">
        <f t="shared" ca="1" si="2"/>
        <v>2.5</v>
      </c>
    </row>
  </sheetData>
  <mergeCells count="12">
    <mergeCell ref="A1:D1"/>
    <mergeCell ref="A2:D2"/>
    <mergeCell ref="A16:D16"/>
    <mergeCell ref="A15:D15"/>
    <mergeCell ref="A9:B9"/>
    <mergeCell ref="A10:B10"/>
    <mergeCell ref="A11:B11"/>
    <mergeCell ref="A32:B32"/>
    <mergeCell ref="A33:B33"/>
    <mergeCell ref="A34:B34"/>
    <mergeCell ref="A38:D38"/>
    <mergeCell ref="A39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9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B4" sqref="B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22</v>
      </c>
    </row>
    <row r="4" spans="1:12">
      <c r="A4" s="59">
        <v>40209</v>
      </c>
      <c r="B4" s="7">
        <v>67.407803272613123</v>
      </c>
      <c r="C4" s="7">
        <v>54.151289245753638</v>
      </c>
      <c r="D4" s="7">
        <v>69.397590361445779</v>
      </c>
      <c r="E4" s="7">
        <v>98.165942602777832</v>
      </c>
      <c r="F4" s="7">
        <v>70.13172729908662</v>
      </c>
      <c r="G4" s="7">
        <v>96.963979423777019</v>
      </c>
      <c r="H4" s="7">
        <v>78.424389978015583</v>
      </c>
      <c r="I4" s="7">
        <v>98.853937502159667</v>
      </c>
      <c r="J4" s="7">
        <v>90.370565391956816</v>
      </c>
      <c r="K4" s="7">
        <v>73.157900090530873</v>
      </c>
      <c r="L4" s="9">
        <v>71.450010674639742</v>
      </c>
    </row>
    <row r="5" spans="1:12">
      <c r="A5" s="59">
        <v>40237</v>
      </c>
      <c r="B5" s="7">
        <v>67.9849687784709</v>
      </c>
      <c r="C5" s="7">
        <v>63.559696788977327</v>
      </c>
      <c r="D5" s="7">
        <v>69.397590361445779</v>
      </c>
      <c r="E5" s="7">
        <v>100.14338605089135</v>
      </c>
      <c r="F5" s="7">
        <v>71.177942533967084</v>
      </c>
      <c r="G5" s="7">
        <v>98.013335504195041</v>
      </c>
      <c r="H5" s="7">
        <v>80.048692745144351</v>
      </c>
      <c r="I5" s="7">
        <v>98.052269664474366</v>
      </c>
      <c r="J5" s="7">
        <v>90.054630421904818</v>
      </c>
      <c r="K5" s="7">
        <v>74.615345492274358</v>
      </c>
      <c r="L5" s="9">
        <v>72.346472577165173</v>
      </c>
    </row>
    <row r="6" spans="1:12">
      <c r="A6" s="59">
        <v>40268</v>
      </c>
      <c r="B6" s="7">
        <v>70.942459120544996</v>
      </c>
      <c r="C6" s="7">
        <v>81.456515750638815</v>
      </c>
      <c r="D6" s="7">
        <v>69.397590361445779</v>
      </c>
      <c r="E6" s="7">
        <v>99.43715624799367</v>
      </c>
      <c r="F6" s="7">
        <v>72.162727912355649</v>
      </c>
      <c r="G6" s="7">
        <v>96.270770046446358</v>
      </c>
      <c r="H6" s="7">
        <v>80.52835262268573</v>
      </c>
      <c r="I6" s="7">
        <v>98.978334235593593</v>
      </c>
      <c r="J6" s="7">
        <v>89.317448825116827</v>
      </c>
      <c r="K6" s="7">
        <v>75.650449094182633</v>
      </c>
      <c r="L6" s="9">
        <v>74.710972028741338</v>
      </c>
    </row>
    <row r="7" spans="1:12">
      <c r="A7" s="59">
        <v>40298</v>
      </c>
      <c r="B7" s="7">
        <v>73.834331159162531</v>
      </c>
      <c r="C7" s="7">
        <v>80.543917631238642</v>
      </c>
      <c r="D7" s="7">
        <v>72.289156626506028</v>
      </c>
      <c r="E7" s="7">
        <v>99.82237250411967</v>
      </c>
      <c r="F7" s="7">
        <v>72.256721541437372</v>
      </c>
      <c r="G7" s="7">
        <v>111.02281230235626</v>
      </c>
      <c r="H7" s="7">
        <v>80.484747179272873</v>
      </c>
      <c r="I7" s="7">
        <v>95.163501076953196</v>
      </c>
      <c r="J7" s="7">
        <v>92.555782268149812</v>
      </c>
      <c r="K7" s="7">
        <v>77.72065629799917</v>
      </c>
      <c r="L7" s="9">
        <v>77.596142706139105</v>
      </c>
    </row>
    <row r="8" spans="1:12">
      <c r="A8" s="59">
        <v>40329</v>
      </c>
      <c r="B8" s="7">
        <v>70.94569550564421</v>
      </c>
      <c r="C8" s="7">
        <v>82.867042671523592</v>
      </c>
      <c r="D8" s="7">
        <v>75.180722891566262</v>
      </c>
      <c r="E8" s="7">
        <v>99.347272454897592</v>
      </c>
      <c r="F8" s="7">
        <v>72.440552400964521</v>
      </c>
      <c r="G8" s="7">
        <v>96.708280487426791</v>
      </c>
      <c r="H8" s="7">
        <v>80.670070313777501</v>
      </c>
      <c r="I8" s="7">
        <v>94.887063891544472</v>
      </c>
      <c r="J8" s="7">
        <v>91.173566774172315</v>
      </c>
      <c r="K8" s="7">
        <v>78.658108616708546</v>
      </c>
      <c r="L8" s="9">
        <v>75.368857480124845</v>
      </c>
    </row>
    <row r="9" spans="1:12">
      <c r="A9" s="59">
        <v>40359</v>
      </c>
      <c r="B9" s="7">
        <v>72.44702361633658</v>
      </c>
      <c r="C9" s="7">
        <v>92.066327889557996</v>
      </c>
      <c r="D9" s="7">
        <v>75.180722891566262</v>
      </c>
      <c r="E9" s="7">
        <v>98.962056198771592</v>
      </c>
      <c r="F9" s="7">
        <v>72.60399095764447</v>
      </c>
      <c r="G9" s="7">
        <v>120.24157076530524</v>
      </c>
      <c r="H9" s="7">
        <v>82.31617580261269</v>
      </c>
      <c r="I9" s="7">
        <v>95.177322936223632</v>
      </c>
      <c r="J9" s="7">
        <v>92.568946225235308</v>
      </c>
      <c r="K9" s="7">
        <v>79.334343752860875</v>
      </c>
      <c r="L9" s="9">
        <v>77.779224010774342</v>
      </c>
    </row>
    <row r="10" spans="1:12">
      <c r="A10" s="59">
        <v>40390</v>
      </c>
      <c r="B10" s="7">
        <v>73.564299287011693</v>
      </c>
      <c r="C10" s="7">
        <v>79.104359361716533</v>
      </c>
      <c r="D10" s="7">
        <v>78.07228915662651</v>
      </c>
      <c r="E10" s="7">
        <v>99.244548119930656</v>
      </c>
      <c r="F10" s="7">
        <v>74.81442407490178</v>
      </c>
      <c r="G10" s="7">
        <v>125.77135805850719</v>
      </c>
      <c r="H10" s="7">
        <v>81.509475099474912</v>
      </c>
      <c r="I10" s="7">
        <v>95.591978714336719</v>
      </c>
      <c r="J10" s="7">
        <v>92.555782268149812</v>
      </c>
      <c r="K10" s="7">
        <v>79.209838366782293</v>
      </c>
      <c r="L10" s="9">
        <v>78.65047333809332</v>
      </c>
    </row>
    <row r="11" spans="1:12">
      <c r="A11" s="59">
        <v>40421</v>
      </c>
      <c r="B11" s="7">
        <v>74.889640409896174</v>
      </c>
      <c r="C11" s="7">
        <v>73.295720906259533</v>
      </c>
      <c r="D11" s="7">
        <v>78.07228915662651</v>
      </c>
      <c r="E11" s="7">
        <v>98.705245361354244</v>
      </c>
      <c r="F11" s="7">
        <v>76.760658110526393</v>
      </c>
      <c r="G11" s="7">
        <v>122.43498982735004</v>
      </c>
      <c r="H11" s="7">
        <v>82.403386689438392</v>
      </c>
      <c r="I11" s="7">
        <v>98.190488257178728</v>
      </c>
      <c r="J11" s="7">
        <v>94.253932732179294</v>
      </c>
      <c r="K11" s="7">
        <v>79.717625039416532</v>
      </c>
      <c r="L11" s="9">
        <v>79.425467578168849</v>
      </c>
    </row>
    <row r="12" spans="1:12">
      <c r="A12" s="59">
        <v>40451</v>
      </c>
      <c r="B12" s="7">
        <v>74.807751240114769</v>
      </c>
      <c r="C12" s="7">
        <v>72.854622306426648</v>
      </c>
      <c r="D12" s="7">
        <v>78.07228915662651</v>
      </c>
      <c r="E12" s="7">
        <v>98.165942602777832</v>
      </c>
      <c r="F12" s="7">
        <v>78.673470457764097</v>
      </c>
      <c r="G12" s="7">
        <v>122.19206520992974</v>
      </c>
      <c r="H12" s="7">
        <v>82.152655389814498</v>
      </c>
      <c r="I12" s="7">
        <v>97.568504590009098</v>
      </c>
      <c r="J12" s="7">
        <v>93.964325676298301</v>
      </c>
      <c r="K12" s="7">
        <v>79.912927605814318</v>
      </c>
      <c r="L12" s="9">
        <v>79.370959291481128</v>
      </c>
    </row>
    <row r="13" spans="1:12">
      <c r="A13" s="59">
        <v>40482</v>
      </c>
      <c r="B13" s="7">
        <v>77.655572317485152</v>
      </c>
      <c r="C13" s="7">
        <v>65.901783261149745</v>
      </c>
      <c r="D13" s="7">
        <v>80.963855421686745</v>
      </c>
      <c r="E13" s="7">
        <v>100.00214009031181</v>
      </c>
      <c r="F13" s="7">
        <v>78.005739250274516</v>
      </c>
      <c r="G13" s="7">
        <v>118.17881103901991</v>
      </c>
      <c r="H13" s="7">
        <v>84.44194116898926</v>
      </c>
      <c r="I13" s="7">
        <v>101.60448749697647</v>
      </c>
      <c r="J13" s="7">
        <v>90.291581649443827</v>
      </c>
      <c r="K13" s="7">
        <v>81.487554547396471</v>
      </c>
      <c r="L13" s="9">
        <v>81.354753590629116</v>
      </c>
    </row>
    <row r="14" spans="1:12">
      <c r="A14" s="59">
        <v>40512</v>
      </c>
      <c r="B14" s="7">
        <v>79.251389137077055</v>
      </c>
      <c r="C14" s="7">
        <v>68.886124418226743</v>
      </c>
      <c r="D14" s="7">
        <v>80.963855421686745</v>
      </c>
      <c r="E14" s="7">
        <v>100.9394996468851</v>
      </c>
      <c r="F14" s="7">
        <v>77.388800668620334</v>
      </c>
      <c r="G14" s="7">
        <v>114.86237755487703</v>
      </c>
      <c r="H14" s="7">
        <v>84.180308508512141</v>
      </c>
      <c r="I14" s="7">
        <v>101.45244704500168</v>
      </c>
      <c r="J14" s="7">
        <v>90.449549134469819</v>
      </c>
      <c r="K14" s="7">
        <v>82.498245328505021</v>
      </c>
      <c r="L14" s="9">
        <v>82.399037806422456</v>
      </c>
    </row>
    <row r="15" spans="1:12">
      <c r="A15" s="59">
        <v>40543</v>
      </c>
      <c r="B15" s="7">
        <v>81.566437560077546</v>
      </c>
      <c r="C15" s="7">
        <v>72.20927920432726</v>
      </c>
      <c r="D15" s="7">
        <v>80.963855421686745</v>
      </c>
      <c r="E15" s="7">
        <v>99.141823784963719</v>
      </c>
      <c r="F15" s="7">
        <v>76.629805767895235</v>
      </c>
      <c r="G15" s="7">
        <v>110.18484271766386</v>
      </c>
      <c r="H15" s="7">
        <v>85.139628263594901</v>
      </c>
      <c r="I15" s="7">
        <v>101.02396940761815</v>
      </c>
      <c r="J15" s="7">
        <v>90.475877048640825</v>
      </c>
      <c r="K15" s="7">
        <v>82.591014047543965</v>
      </c>
      <c r="L15" s="9">
        <v>83.739900874397094</v>
      </c>
    </row>
    <row r="16" spans="1:12">
      <c r="A16" s="59">
        <v>40574</v>
      </c>
      <c r="B16" s="7">
        <v>83.816479036187175</v>
      </c>
      <c r="C16" s="7">
        <v>61.614744741781145</v>
      </c>
      <c r="D16" s="7">
        <v>80.963855421686745</v>
      </c>
      <c r="E16" s="7">
        <v>101.78697541036232</v>
      </c>
      <c r="F16" s="7">
        <v>77.15269253499639</v>
      </c>
      <c r="G16" s="7">
        <v>115.23218668234425</v>
      </c>
      <c r="H16" s="7">
        <v>88.475444684678138</v>
      </c>
      <c r="I16" s="7">
        <v>101.59066563770604</v>
      </c>
      <c r="J16" s="7">
        <v>93.069176594484304</v>
      </c>
      <c r="K16" s="7">
        <v>83.355135338575309</v>
      </c>
      <c r="L16" s="9">
        <v>85.541462680317224</v>
      </c>
    </row>
    <row r="17" spans="1:12">
      <c r="A17" s="59">
        <v>40602</v>
      </c>
      <c r="B17" s="7">
        <v>83.601821662360877</v>
      </c>
      <c r="C17" s="7">
        <v>72.255352031744223</v>
      </c>
      <c r="D17" s="7">
        <v>83.855421686746993</v>
      </c>
      <c r="E17" s="7">
        <v>101.38891861236544</v>
      </c>
      <c r="F17" s="7">
        <v>77.616579948132596</v>
      </c>
      <c r="G17" s="7">
        <v>112.80112696030477</v>
      </c>
      <c r="H17" s="7">
        <v>88.856992314540605</v>
      </c>
      <c r="I17" s="7">
        <v>100.73371036293899</v>
      </c>
      <c r="J17" s="7">
        <v>92.674257881919303</v>
      </c>
      <c r="K17" s="7">
        <v>83.877569703689389</v>
      </c>
      <c r="L17" s="9">
        <v>85.746973048482673</v>
      </c>
    </row>
    <row r="18" spans="1:12">
      <c r="A18" s="59">
        <v>40633</v>
      </c>
      <c r="B18" s="7">
        <v>88.835299266465455</v>
      </c>
      <c r="C18" s="7">
        <v>87.194508862738701</v>
      </c>
      <c r="D18" s="7">
        <v>86.746987951807228</v>
      </c>
      <c r="E18" s="7">
        <v>102.15935112461746</v>
      </c>
      <c r="F18" s="7">
        <v>78.260943038045227</v>
      </c>
      <c r="G18" s="7">
        <v>112.32062932419127</v>
      </c>
      <c r="H18" s="7">
        <v>89.293046748669127</v>
      </c>
      <c r="I18" s="7">
        <v>100.31905458482591</v>
      </c>
      <c r="J18" s="7">
        <v>93.2139801224248</v>
      </c>
      <c r="K18" s="7">
        <v>85.640175365429414</v>
      </c>
      <c r="L18" s="9">
        <v>89.838437502054276</v>
      </c>
    </row>
    <row r="19" spans="1:12">
      <c r="A19" s="59">
        <v>40663</v>
      </c>
      <c r="B19" s="7">
        <v>92.504392723813964</v>
      </c>
      <c r="C19" s="7">
        <v>66.519607376132072</v>
      </c>
      <c r="D19" s="7">
        <v>86.746987951807228</v>
      </c>
      <c r="E19" s="7">
        <v>98.435593982066038</v>
      </c>
      <c r="F19" s="7">
        <v>79.708050204311277</v>
      </c>
      <c r="G19" s="7">
        <v>109.25663583332712</v>
      </c>
      <c r="H19" s="7">
        <v>90.252366503751887</v>
      </c>
      <c r="I19" s="7">
        <v>99.296236998813626</v>
      </c>
      <c r="J19" s="7">
        <v>95.149081813993291</v>
      </c>
      <c r="K19" s="7">
        <v>86.531243324619311</v>
      </c>
      <c r="L19" s="9">
        <v>91.694872753790534</v>
      </c>
    </row>
    <row r="20" spans="1:12">
      <c r="A20" s="59">
        <v>40694</v>
      </c>
      <c r="B20" s="7">
        <v>91.57558145214287</v>
      </c>
      <c r="C20" s="7">
        <v>98.933242000081023</v>
      </c>
      <c r="D20" s="7">
        <v>86.746987951807228</v>
      </c>
      <c r="E20" s="7">
        <v>98.063218267810896</v>
      </c>
      <c r="F20" s="7">
        <v>81.289899603995636</v>
      </c>
      <c r="G20" s="7">
        <v>108.95147290695539</v>
      </c>
      <c r="H20" s="7">
        <v>90.481295081669359</v>
      </c>
      <c r="I20" s="7">
        <v>100.41580759971896</v>
      </c>
      <c r="J20" s="7">
        <v>96.360165865859273</v>
      </c>
      <c r="K20" s="7">
        <v>87.444282822528962</v>
      </c>
      <c r="L20" s="9">
        <v>91.971140639618753</v>
      </c>
    </row>
    <row r="21" spans="1:12">
      <c r="A21" s="59">
        <v>40724</v>
      </c>
      <c r="B21" s="7">
        <v>90.796896044492513</v>
      </c>
      <c r="C21" s="7">
        <v>87.937298580271502</v>
      </c>
      <c r="D21" s="7">
        <v>89.638554216867476</v>
      </c>
      <c r="E21" s="7">
        <v>97.665161469814024</v>
      </c>
      <c r="F21" s="7">
        <v>83.355313300432599</v>
      </c>
      <c r="G21" s="7">
        <v>111.53954876169627</v>
      </c>
      <c r="H21" s="7">
        <v>92.029288322825636</v>
      </c>
      <c r="I21" s="7">
        <v>99.337702576624935</v>
      </c>
      <c r="J21" s="7">
        <v>97.702889488580269</v>
      </c>
      <c r="K21" s="7">
        <v>88.428119500757816</v>
      </c>
      <c r="L21" s="9">
        <v>91.716883257110965</v>
      </c>
    </row>
    <row r="22" spans="1:12">
      <c r="A22" s="59">
        <v>40755</v>
      </c>
      <c r="B22" s="7">
        <v>92.832740340971384</v>
      </c>
      <c r="C22" s="7">
        <v>85.109157188134631</v>
      </c>
      <c r="D22" s="7">
        <v>92.53012048192771</v>
      </c>
      <c r="E22" s="7">
        <v>99.206026494318067</v>
      </c>
      <c r="F22" s="7">
        <v>84.550236462445611</v>
      </c>
      <c r="G22" s="7">
        <v>117.00256356648961</v>
      </c>
      <c r="H22" s="7">
        <v>94.678319010156429</v>
      </c>
      <c r="I22" s="7">
        <v>99.821467651090202</v>
      </c>
      <c r="J22" s="7">
        <v>96.439149608372276</v>
      </c>
      <c r="K22" s="7">
        <v>89.309422331627829</v>
      </c>
      <c r="L22" s="9">
        <v>93.647487965283261</v>
      </c>
    </row>
    <row r="23" spans="1:12">
      <c r="A23" s="59">
        <v>40786</v>
      </c>
      <c r="B23" s="7">
        <v>89.434469428902304</v>
      </c>
      <c r="C23" s="7">
        <v>102.91430692737543</v>
      </c>
      <c r="D23" s="7">
        <v>92.53012048192771</v>
      </c>
      <c r="E23" s="7">
        <v>98.602521026387308</v>
      </c>
      <c r="F23" s="7">
        <v>85.429832138555483</v>
      </c>
      <c r="G23" s="7">
        <v>121.46510133772092</v>
      </c>
      <c r="H23" s="7">
        <v>94.209560493468274</v>
      </c>
      <c r="I23" s="7">
        <v>99.420633732247552</v>
      </c>
      <c r="J23" s="7">
        <v>98.08464424405976</v>
      </c>
      <c r="K23" s="7">
        <v>89.646319258664008</v>
      </c>
      <c r="L23" s="9">
        <v>92.088343903226701</v>
      </c>
    </row>
    <row r="24" spans="1:12">
      <c r="A24" s="59">
        <v>40816</v>
      </c>
      <c r="B24" s="7">
        <v>89.531179251178742</v>
      </c>
      <c r="C24" s="7">
        <v>90.519743372841717</v>
      </c>
      <c r="D24" s="7">
        <v>95.421686746987959</v>
      </c>
      <c r="E24" s="7">
        <v>98.358550730840847</v>
      </c>
      <c r="F24" s="7">
        <v>86.389291701177783</v>
      </c>
      <c r="G24" s="7">
        <v>118.69314160519794</v>
      </c>
      <c r="H24" s="7">
        <v>94.155053689202205</v>
      </c>
      <c r="I24" s="7">
        <v>100.44345131825983</v>
      </c>
      <c r="J24" s="7">
        <v>98.031988415717763</v>
      </c>
      <c r="K24" s="7">
        <v>90.022276698979752</v>
      </c>
      <c r="L24" s="9">
        <v>91.990931138323404</v>
      </c>
    </row>
    <row r="25" spans="1:12">
      <c r="A25" s="59">
        <v>40847</v>
      </c>
      <c r="B25" s="7">
        <v>91.516213347631052</v>
      </c>
      <c r="C25" s="7">
        <v>75.5981704269348</v>
      </c>
      <c r="D25" s="7">
        <v>92.53012048192771</v>
      </c>
      <c r="E25" s="7">
        <v>97.485393883621896</v>
      </c>
      <c r="F25" s="7">
        <v>87.498975754034689</v>
      </c>
      <c r="G25" s="7">
        <v>107.90085995285871</v>
      </c>
      <c r="H25" s="7">
        <v>94.198659132615049</v>
      </c>
      <c r="I25" s="7">
        <v>100.24994528847373</v>
      </c>
      <c r="J25" s="7">
        <v>95.570328440729284</v>
      </c>
      <c r="K25" s="7">
        <v>91.228270046486074</v>
      </c>
      <c r="L25" s="9">
        <v>92.358619216004371</v>
      </c>
    </row>
    <row r="26" spans="1:12">
      <c r="A26" s="59">
        <v>40877</v>
      </c>
      <c r="B26" s="7">
        <v>95.760465643022513</v>
      </c>
      <c r="C26" s="7">
        <v>74.37872679833103</v>
      </c>
      <c r="D26" s="7">
        <v>95.421686746987959</v>
      </c>
      <c r="E26" s="7">
        <v>97.035974918141548</v>
      </c>
      <c r="F26" s="7">
        <v>88.790977841280039</v>
      </c>
      <c r="G26" s="7">
        <v>107.2164686512107</v>
      </c>
      <c r="H26" s="7">
        <v>94.863642144661057</v>
      </c>
      <c r="I26" s="7">
        <v>99.959686243794565</v>
      </c>
      <c r="J26" s="7">
        <v>94.293424603435795</v>
      </c>
      <c r="K26" s="7">
        <v>92.441587240232323</v>
      </c>
      <c r="L26" s="9">
        <v>95.354993891650878</v>
      </c>
    </row>
    <row r="27" spans="1:12">
      <c r="A27" s="59">
        <v>40908</v>
      </c>
      <c r="B27" s="7">
        <v>96.662147908671116</v>
      </c>
      <c r="C27" s="7">
        <v>79.261881245361138</v>
      </c>
      <c r="D27" s="7">
        <v>95.421686746987959</v>
      </c>
      <c r="E27" s="7">
        <v>96.612237036402931</v>
      </c>
      <c r="F27" s="7">
        <v>89.891204749905754</v>
      </c>
      <c r="G27" s="7">
        <v>94.979687035821286</v>
      </c>
      <c r="H27" s="7">
        <v>95.888370064863096</v>
      </c>
      <c r="I27" s="7">
        <v>99.57267418422235</v>
      </c>
      <c r="J27" s="7">
        <v>94.39873626011979</v>
      </c>
      <c r="K27" s="7">
        <v>93.025053657345723</v>
      </c>
      <c r="L27" s="9">
        <v>95.600329045269021</v>
      </c>
    </row>
    <row r="28" spans="1:12">
      <c r="A28" s="59">
        <v>40939</v>
      </c>
      <c r="B28" s="7">
        <v>98.788247276861284</v>
      </c>
      <c r="C28" s="7">
        <v>78.456067803181057</v>
      </c>
      <c r="D28" s="7">
        <v>95.421686746987959</v>
      </c>
      <c r="E28" s="7">
        <v>98.936375115029861</v>
      </c>
      <c r="F28" s="7">
        <v>91.249816095197758</v>
      </c>
      <c r="G28" s="7">
        <v>93.413041802567804</v>
      </c>
      <c r="H28" s="7">
        <v>98.319373535129628</v>
      </c>
      <c r="I28" s="7">
        <v>102.79316739423398</v>
      </c>
      <c r="J28" s="7">
        <v>96.978871848877773</v>
      </c>
      <c r="K28" s="7">
        <v>92.973786733666302</v>
      </c>
      <c r="L28" s="9">
        <v>97.179634367695513</v>
      </c>
    </row>
    <row r="29" spans="1:12">
      <c r="A29" s="59">
        <v>40968</v>
      </c>
      <c r="B29" s="7">
        <v>100.18490840312015</v>
      </c>
      <c r="C29" s="7">
        <v>95.446194291497747</v>
      </c>
      <c r="D29" s="7">
        <v>95.421686746987959</v>
      </c>
      <c r="E29" s="7">
        <v>97.344147923042357</v>
      </c>
      <c r="F29" s="7">
        <v>92.595838883477938</v>
      </c>
      <c r="G29" s="7">
        <v>86.062652932207627</v>
      </c>
      <c r="H29" s="7">
        <v>99.703846363487713</v>
      </c>
      <c r="I29" s="7">
        <v>103.35986362432186</v>
      </c>
      <c r="J29" s="7">
        <v>96.55762522214178</v>
      </c>
      <c r="K29" s="7">
        <v>94.648506240527311</v>
      </c>
      <c r="L29" s="9">
        <v>98.349644225118269</v>
      </c>
    </row>
    <row r="30" spans="1:12">
      <c r="A30" s="59">
        <v>40999</v>
      </c>
      <c r="B30" s="7">
        <v>101.96242323541051</v>
      </c>
      <c r="C30" s="7">
        <v>91.001070426128805</v>
      </c>
      <c r="D30" s="7">
        <v>95.421686746987959</v>
      </c>
      <c r="E30" s="7">
        <v>97.113018169366754</v>
      </c>
      <c r="F30" s="7">
        <v>93.687468938614685</v>
      </c>
      <c r="G30" s="7">
        <v>82.383784446053099</v>
      </c>
      <c r="H30" s="7">
        <v>99.311397372772035</v>
      </c>
      <c r="I30" s="7">
        <v>103.18017945380619</v>
      </c>
      <c r="J30" s="7">
        <v>94.596195616402284</v>
      </c>
      <c r="K30" s="7">
        <v>95.722670355715138</v>
      </c>
      <c r="L30" s="9">
        <v>99.303209332252663</v>
      </c>
    </row>
    <row r="31" spans="1:12">
      <c r="A31" s="59">
        <v>41029</v>
      </c>
      <c r="B31" s="7">
        <v>102.44232399248193</v>
      </c>
      <c r="C31" s="7">
        <v>92.351248983194083</v>
      </c>
      <c r="D31" s="7">
        <v>98.313253012048193</v>
      </c>
      <c r="E31" s="7">
        <v>97.279945213688023</v>
      </c>
      <c r="F31" s="7">
        <v>95.116703359082024</v>
      </c>
      <c r="G31" s="7">
        <v>87.391881680895082</v>
      </c>
      <c r="H31" s="7">
        <v>99.213285125093122</v>
      </c>
      <c r="I31" s="7">
        <v>100.73371036293899</v>
      </c>
      <c r="J31" s="7">
        <v>97.808201145264263</v>
      </c>
      <c r="K31" s="7">
        <v>97.853909611530995</v>
      </c>
      <c r="L31" s="9">
        <v>100.29138046817801</v>
      </c>
    </row>
    <row r="32" spans="1:12">
      <c r="A32" s="59">
        <v>41060</v>
      </c>
      <c r="B32" s="7">
        <v>100.83526992228244</v>
      </c>
      <c r="C32" s="7">
        <v>111.0717341881961</v>
      </c>
      <c r="D32" s="7">
        <v>101.20481927710843</v>
      </c>
      <c r="E32" s="7">
        <v>98.242985854003038</v>
      </c>
      <c r="F32" s="7">
        <v>96.922635813333727</v>
      </c>
      <c r="G32" s="7">
        <v>100.39739323926329</v>
      </c>
      <c r="H32" s="7">
        <v>98.253965370010363</v>
      </c>
      <c r="I32" s="7">
        <v>99.199483983920572</v>
      </c>
      <c r="J32" s="7">
        <v>99.137760810899763</v>
      </c>
      <c r="K32" s="7">
        <v>99.924116815347531</v>
      </c>
      <c r="L32" s="9">
        <v>100.65170705587077</v>
      </c>
    </row>
    <row r="33" spans="1:12">
      <c r="A33" s="59">
        <v>41090</v>
      </c>
      <c r="B33" s="7">
        <v>98.083416124830364</v>
      </c>
      <c r="C33" s="7">
        <v>105.60264991872677</v>
      </c>
      <c r="D33" s="7">
        <v>101.20481927710843</v>
      </c>
      <c r="E33" s="7">
        <v>97.703683095426626</v>
      </c>
      <c r="F33" s="7">
        <v>98.288168753456574</v>
      </c>
      <c r="G33" s="7">
        <v>104.44122735011044</v>
      </c>
      <c r="H33" s="7">
        <v>98.613710278166394</v>
      </c>
      <c r="I33" s="7">
        <v>98.010804086663057</v>
      </c>
      <c r="J33" s="7">
        <v>101.55992891463174</v>
      </c>
      <c r="K33" s="7">
        <v>101.07151939293452</v>
      </c>
      <c r="L33" s="9">
        <v>99.100703664716434</v>
      </c>
    </row>
    <row r="34" spans="1:12">
      <c r="A34" s="59">
        <v>41121</v>
      </c>
      <c r="B34" s="7">
        <v>100.14191465783759</v>
      </c>
      <c r="C34" s="7">
        <v>103.7761222893125</v>
      </c>
      <c r="D34" s="7">
        <v>101.20481927710843</v>
      </c>
      <c r="E34" s="7">
        <v>100.46439959766302</v>
      </c>
      <c r="F34" s="7">
        <v>100.59077880856708</v>
      </c>
      <c r="G34" s="7">
        <v>110.97828734579466</v>
      </c>
      <c r="H34" s="7">
        <v>99.038863351441705</v>
      </c>
      <c r="I34" s="7">
        <v>98.563678457480506</v>
      </c>
      <c r="J34" s="7">
        <v>102.96847232278023</v>
      </c>
      <c r="K34" s="7">
        <v>101.29123478013203</v>
      </c>
      <c r="L34" s="9">
        <v>100.87792510152534</v>
      </c>
    </row>
    <row r="35" spans="1:12">
      <c r="A35" s="59">
        <v>41152</v>
      </c>
      <c r="B35" s="7">
        <v>101.82067637564238</v>
      </c>
      <c r="C35" s="7">
        <v>113.67151501619593</v>
      </c>
      <c r="D35" s="7">
        <v>101.20481927710843</v>
      </c>
      <c r="E35" s="7">
        <v>101.19631048430244</v>
      </c>
      <c r="F35" s="7">
        <v>102.39258587660771</v>
      </c>
      <c r="G35" s="7">
        <v>114.76429044116422</v>
      </c>
      <c r="H35" s="7">
        <v>99.453115063863805</v>
      </c>
      <c r="I35" s="7">
        <v>99.406811872977116</v>
      </c>
      <c r="J35" s="7">
        <v>104.57447508721121</v>
      </c>
      <c r="K35" s="7">
        <v>102.64858761659664</v>
      </c>
      <c r="L35" s="9">
        <v>102.60878329112842</v>
      </c>
    </row>
    <row r="36" spans="1:12">
      <c r="A36" s="59">
        <v>41182</v>
      </c>
      <c r="B36" s="7">
        <v>101.15446643179553</v>
      </c>
      <c r="C36" s="7">
        <v>101.09913669449034</v>
      </c>
      <c r="D36" s="7">
        <v>101.20481927710843</v>
      </c>
      <c r="E36" s="7">
        <v>100.7468915188221</v>
      </c>
      <c r="F36" s="7">
        <v>103.75461789471568</v>
      </c>
      <c r="G36" s="7">
        <v>107.12314316813747</v>
      </c>
      <c r="H36" s="7">
        <v>102.10214575119461</v>
      </c>
      <c r="I36" s="7">
        <v>99.158018406109264</v>
      </c>
      <c r="J36" s="7">
        <v>105.90403475284671</v>
      </c>
      <c r="K36" s="7">
        <v>101.86981863308547</v>
      </c>
      <c r="L36" s="9">
        <v>101.62669422754891</v>
      </c>
    </row>
    <row r="37" spans="1:12">
      <c r="A37" s="59">
        <v>41213</v>
      </c>
      <c r="B37" s="7">
        <v>99.329674103977268</v>
      </c>
      <c r="C37" s="7">
        <v>108.1099500735139</v>
      </c>
      <c r="D37" s="7">
        <v>101.20481927710843</v>
      </c>
      <c r="E37" s="7">
        <v>103.96986752840969</v>
      </c>
      <c r="F37" s="7">
        <v>106.02141884332421</v>
      </c>
      <c r="G37" s="7">
        <v>109.67270027466392</v>
      </c>
      <c r="H37" s="7">
        <v>102.8434382892131</v>
      </c>
      <c r="I37" s="7">
        <v>100.26376714774416</v>
      </c>
      <c r="J37" s="7">
        <v>99.519515566379255</v>
      </c>
      <c r="K37" s="7">
        <v>103.45176942090755</v>
      </c>
      <c r="L37" s="9">
        <v>100.95349604927625</v>
      </c>
    </row>
    <row r="38" spans="1:12">
      <c r="A38" s="59">
        <v>41243</v>
      </c>
      <c r="B38" s="7">
        <v>97.811597251767878</v>
      </c>
      <c r="C38" s="7">
        <v>98.067975514168992</v>
      </c>
      <c r="D38" s="7">
        <v>104.09638554216868</v>
      </c>
      <c r="E38" s="7">
        <v>104.17531619834357</v>
      </c>
      <c r="F38" s="7">
        <v>108.39687139346638</v>
      </c>
      <c r="G38" s="7">
        <v>104.25117441976649</v>
      </c>
      <c r="H38" s="7">
        <v>100.97930558331365</v>
      </c>
      <c r="I38" s="7">
        <v>98.425459864776144</v>
      </c>
      <c r="J38" s="7">
        <v>99.519515566379255</v>
      </c>
      <c r="K38" s="7">
        <v>104.39654558585684</v>
      </c>
      <c r="L38" s="9">
        <v>99.705495644210473</v>
      </c>
    </row>
    <row r="39" spans="1:12">
      <c r="A39" s="59">
        <v>41274</v>
      </c>
      <c r="B39" s="7">
        <v>97.523699605260873</v>
      </c>
      <c r="C39" s="7">
        <v>101.1627231957107</v>
      </c>
      <c r="D39" s="7">
        <v>104.09638554216868</v>
      </c>
      <c r="E39" s="7">
        <v>102.82705930190254</v>
      </c>
      <c r="F39" s="7">
        <v>110.63447287626077</v>
      </c>
      <c r="G39" s="7">
        <v>99.088233084392002</v>
      </c>
      <c r="H39" s="7">
        <v>102.16755391631389</v>
      </c>
      <c r="I39" s="7">
        <v>96.90505534502816</v>
      </c>
      <c r="J39" s="7">
        <v>100.87540314618575</v>
      </c>
      <c r="K39" s="7">
        <v>104.14753481369966</v>
      </c>
      <c r="L39" s="9">
        <v>99.38907653799923</v>
      </c>
    </row>
    <row r="40" spans="1:12">
      <c r="A40" s="59">
        <v>41305</v>
      </c>
      <c r="B40" s="7">
        <v>100.9761422819264</v>
      </c>
      <c r="C40" s="7">
        <v>78.710233981371942</v>
      </c>
      <c r="D40" s="7">
        <v>106.98795180722891</v>
      </c>
      <c r="E40" s="7">
        <v>106.70490294690435</v>
      </c>
      <c r="F40" s="7">
        <v>109.74748812834038</v>
      </c>
      <c r="G40" s="7">
        <v>99.225566653672104</v>
      </c>
      <c r="H40" s="7">
        <v>103.81365940514908</v>
      </c>
      <c r="I40" s="7">
        <v>98.508391020398761</v>
      </c>
      <c r="J40" s="7">
        <v>105.10103337063121</v>
      </c>
      <c r="K40" s="7">
        <v>103.40050249722813</v>
      </c>
      <c r="L40" s="9">
        <v>101.47243044734734</v>
      </c>
    </row>
    <row r="41" spans="1:12">
      <c r="A41" s="59">
        <v>41333</v>
      </c>
      <c r="B41" s="7">
        <v>101.26787008225081</v>
      </c>
      <c r="C41" s="7">
        <v>90.933556956465395</v>
      </c>
      <c r="D41" s="7">
        <v>106.98795180722891</v>
      </c>
      <c r="E41" s="7">
        <v>106.25548398142402</v>
      </c>
      <c r="F41" s="7">
        <v>108.71859358734974</v>
      </c>
      <c r="G41" s="7">
        <v>87.782283045753218</v>
      </c>
      <c r="H41" s="7">
        <v>103.90087029197478</v>
      </c>
      <c r="I41" s="7">
        <v>97.52703901219779</v>
      </c>
      <c r="J41" s="7">
        <v>104.42967155927072</v>
      </c>
      <c r="K41" s="7">
        <v>104.8066809752922</v>
      </c>
      <c r="L41" s="9">
        <v>101.49266744797026</v>
      </c>
    </row>
    <row r="42" spans="1:12">
      <c r="A42" s="59">
        <v>41364</v>
      </c>
      <c r="B42" s="7">
        <v>100.95251437664797</v>
      </c>
      <c r="C42" s="7">
        <v>100.07787710739692</v>
      </c>
      <c r="D42" s="7">
        <v>104.09638554216868</v>
      </c>
      <c r="E42" s="7">
        <v>105.12551629678772</v>
      </c>
      <c r="F42" s="7">
        <v>108.57426630246168</v>
      </c>
      <c r="G42" s="7">
        <v>82.565399872193112</v>
      </c>
      <c r="H42" s="7">
        <v>104.93649957303003</v>
      </c>
      <c r="I42" s="7">
        <v>97.679079464172588</v>
      </c>
      <c r="J42" s="7">
        <v>103.98209701836372</v>
      </c>
      <c r="K42" s="7">
        <v>105.5732435484035</v>
      </c>
      <c r="L42" s="9">
        <v>101.17115006322072</v>
      </c>
    </row>
    <row r="43" spans="1:12">
      <c r="A43" s="59">
        <v>41394</v>
      </c>
      <c r="B43" s="7">
        <v>100.74106349273785</v>
      </c>
      <c r="C43" s="7">
        <v>104.43071131627562</v>
      </c>
      <c r="D43" s="7">
        <v>106.98795180722891</v>
      </c>
      <c r="E43" s="7">
        <v>108.92631669056435</v>
      </c>
      <c r="F43" s="7">
        <v>109.24133426161288</v>
      </c>
      <c r="G43" s="7">
        <v>86.950563774062047</v>
      </c>
      <c r="H43" s="7">
        <v>103.60653354893803</v>
      </c>
      <c r="I43" s="7">
        <v>99.310058858084062</v>
      </c>
      <c r="J43" s="7">
        <v>106.9703152767722</v>
      </c>
      <c r="K43" s="7">
        <v>107.3553794667833</v>
      </c>
      <c r="L43" s="9">
        <v>101.80980042519194</v>
      </c>
    </row>
    <row r="44" spans="1:12">
      <c r="A44" s="59">
        <v>41425</v>
      </c>
      <c r="B44" s="7">
        <v>101.44720254205977</v>
      </c>
      <c r="C44" s="7">
        <v>109.43233083840819</v>
      </c>
      <c r="D44" s="7">
        <v>106.98795180722891</v>
      </c>
      <c r="E44" s="7">
        <v>109.9920816658463</v>
      </c>
      <c r="F44" s="7">
        <v>109.7519690614853</v>
      </c>
      <c r="G44" s="7">
        <v>91.77668973598368</v>
      </c>
      <c r="H44" s="7">
        <v>102.63631243300205</v>
      </c>
      <c r="I44" s="7">
        <v>99.130374687568391</v>
      </c>
      <c r="J44" s="7">
        <v>106.7860198775752</v>
      </c>
      <c r="K44" s="7">
        <v>108.50766460853025</v>
      </c>
      <c r="L44" s="9">
        <v>102.6987227245714</v>
      </c>
    </row>
    <row r="45" spans="1:12">
      <c r="A45" s="59">
        <v>41455</v>
      </c>
      <c r="B45" s="7">
        <v>102.2701419667455</v>
      </c>
      <c r="C45" s="7">
        <v>111.85777966244159</v>
      </c>
      <c r="D45" s="7">
        <v>106.98795180722891</v>
      </c>
      <c r="E45" s="7">
        <v>109.33721403043208</v>
      </c>
      <c r="F45" s="7">
        <v>110.01295356219384</v>
      </c>
      <c r="G45" s="7">
        <v>95.465464286455898</v>
      </c>
      <c r="H45" s="7">
        <v>103.12687367139665</v>
      </c>
      <c r="I45" s="7">
        <v>96.68390559670118</v>
      </c>
      <c r="J45" s="7">
        <v>107.94444810109918</v>
      </c>
      <c r="K45" s="7">
        <v>109.39140872148023</v>
      </c>
      <c r="L45" s="9">
        <v>103.52258812750551</v>
      </c>
    </row>
    <row r="46" spans="1:12">
      <c r="A46" s="59">
        <v>41486</v>
      </c>
      <c r="B46" s="7">
        <v>105.37389654674713</v>
      </c>
      <c r="C46" s="7">
        <v>120.84321551729005</v>
      </c>
      <c r="D46" s="7">
        <v>106.98795180722891</v>
      </c>
      <c r="E46" s="7">
        <v>109.33721403043208</v>
      </c>
      <c r="F46" s="7">
        <v>121.92470541295936</v>
      </c>
      <c r="G46" s="7">
        <v>98.928683991732072</v>
      </c>
      <c r="H46" s="7">
        <v>102.1784552771671</v>
      </c>
      <c r="I46" s="7">
        <v>95.744019166311517</v>
      </c>
      <c r="J46" s="7">
        <v>108.02343184361219</v>
      </c>
      <c r="K46" s="7">
        <v>109.0056861528446</v>
      </c>
      <c r="L46" s="9">
        <v>106.04158784471804</v>
      </c>
    </row>
    <row r="47" spans="1:12">
      <c r="A47" s="59">
        <v>41517</v>
      </c>
      <c r="B47" s="8">
        <v>105.92793351857799</v>
      </c>
      <c r="C47" s="8">
        <v>117.79009183328759</v>
      </c>
      <c r="D47" s="8">
        <v>106.98795180722891</v>
      </c>
      <c r="E47" s="8">
        <v>110.06912491707151</v>
      </c>
      <c r="F47" s="8">
        <v>133.47434883379253</v>
      </c>
      <c r="G47" s="8">
        <v>108.32871761978012</v>
      </c>
      <c r="H47" s="8">
        <v>102.60360835044241</v>
      </c>
      <c r="I47" s="8">
        <v>95.14967921768276</v>
      </c>
      <c r="J47" s="8">
        <v>109.68209043638518</v>
      </c>
      <c r="K47" s="8">
        <v>109.66239103235716</v>
      </c>
      <c r="L47" s="9">
        <v>107.12510599829902</v>
      </c>
    </row>
    <row r="48" spans="1:12">
      <c r="A48" s="59">
        <v>41547</v>
      </c>
      <c r="B48" s="8">
        <v>105.92490425442368</v>
      </c>
      <c r="C48" s="8">
        <v>111.66532960367121</v>
      </c>
      <c r="D48" s="8">
        <v>106.98795180722891</v>
      </c>
      <c r="E48" s="8">
        <v>109.82515462152503</v>
      </c>
      <c r="F48" s="8">
        <v>145.30294734447085</v>
      </c>
      <c r="G48" s="8">
        <v>107.68109549592262</v>
      </c>
      <c r="H48" s="8">
        <v>103.20318319736914</v>
      </c>
      <c r="I48" s="8">
        <v>95.080569921330579</v>
      </c>
      <c r="J48" s="8">
        <v>109.89271374975317</v>
      </c>
      <c r="K48" s="8">
        <v>110.14332360211171</v>
      </c>
      <c r="L48" s="9">
        <v>107.2824279749578</v>
      </c>
    </row>
    <row r="49" spans="1:12">
      <c r="A49" s="59">
        <v>41578</v>
      </c>
      <c r="B49" s="8">
        <v>103.86165379261446</v>
      </c>
      <c r="C49" s="8">
        <v>109.8449509416108</v>
      </c>
      <c r="D49" s="8">
        <v>109.87951807228916</v>
      </c>
      <c r="E49" s="8">
        <v>110.28741412887624</v>
      </c>
      <c r="F49" s="8">
        <v>146.34124680418068</v>
      </c>
      <c r="G49" s="8">
        <v>108.37919546043801</v>
      </c>
      <c r="H49" s="8">
        <v>101.57888043024037</v>
      </c>
      <c r="I49" s="8">
        <v>97.4164641380343</v>
      </c>
      <c r="J49" s="8">
        <v>104.66662278680971</v>
      </c>
      <c r="K49" s="8">
        <v>110.88059079026335</v>
      </c>
      <c r="L49" s="9">
        <v>106.10840990945505</v>
      </c>
    </row>
    <row r="50" spans="1:12">
      <c r="A50" s="59">
        <v>41608</v>
      </c>
      <c r="B50" s="8">
        <v>102.8837754110656</v>
      </c>
      <c r="C50" s="8">
        <v>95.503203768015183</v>
      </c>
      <c r="D50" s="8">
        <v>109.87951807228916</v>
      </c>
      <c r="E50" s="8">
        <v>109.87651678900849</v>
      </c>
      <c r="F50" s="8">
        <v>147.44066285082167</v>
      </c>
      <c r="G50" s="8">
        <v>111.09321471383615</v>
      </c>
      <c r="H50" s="8">
        <v>99.431312342157383</v>
      </c>
      <c r="I50" s="8">
        <v>97.955516649581313</v>
      </c>
      <c r="J50" s="8">
        <v>105.7197393536497</v>
      </c>
      <c r="K50" s="8">
        <v>111.96696131585104</v>
      </c>
      <c r="L50" s="9">
        <v>105.33673579526329</v>
      </c>
    </row>
    <row r="51" spans="1:12">
      <c r="A51" s="59">
        <v>41639</v>
      </c>
      <c r="B51" s="8">
        <v>105.35626410220888</v>
      </c>
      <c r="C51" s="8">
        <v>97.990588524311249</v>
      </c>
      <c r="D51" s="8">
        <v>109.87951807228916</v>
      </c>
      <c r="E51" s="8">
        <v>110.44150063132665</v>
      </c>
      <c r="F51" s="8">
        <v>147.98752995426668</v>
      </c>
      <c r="G51" s="8">
        <v>107.26947648875209</v>
      </c>
      <c r="H51" s="8">
        <v>101.29544504805683</v>
      </c>
      <c r="I51" s="8">
        <v>97.057095797002958</v>
      </c>
      <c r="J51" s="8">
        <v>106.3779372079247</v>
      </c>
      <c r="K51" s="8">
        <v>112.80676235136153</v>
      </c>
      <c r="L51" s="9">
        <v>107.00015520528186</v>
      </c>
    </row>
    <row r="52" spans="1:12">
      <c r="A52" s="59">
        <v>41670</v>
      </c>
      <c r="B52" s="8">
        <v>106.21126629005238</v>
      </c>
      <c r="C52" s="8">
        <v>98.105543095953266</v>
      </c>
      <c r="D52" s="8">
        <v>109.87951807228916</v>
      </c>
      <c r="E52" s="8">
        <v>111.80259806963853</v>
      </c>
      <c r="F52" s="8">
        <v>149.44701091022094</v>
      </c>
      <c r="G52" s="8">
        <v>113.35071496676592</v>
      </c>
      <c r="H52" s="8">
        <v>105.61238394592925</v>
      </c>
      <c r="I52" s="8">
        <v>98.190488257178728</v>
      </c>
      <c r="J52" s="8">
        <v>110.18232080563418</v>
      </c>
      <c r="K52" s="8">
        <v>111.79851285233295</v>
      </c>
      <c r="L52" s="9">
        <v>108.07302692642608</v>
      </c>
    </row>
    <row r="53" spans="1:12">
      <c r="A53" s="59">
        <v>41698</v>
      </c>
      <c r="B53" s="8">
        <v>108.77948529971259</v>
      </c>
      <c r="C53" s="8">
        <v>95.210890748945332</v>
      </c>
      <c r="D53" s="8">
        <v>112.77108433734939</v>
      </c>
      <c r="E53" s="8">
        <v>112.76563870995356</v>
      </c>
      <c r="F53" s="8">
        <v>150.80384124871722</v>
      </c>
      <c r="G53" s="8">
        <v>106.67160023902336</v>
      </c>
      <c r="H53" s="8">
        <v>106.25556423626882</v>
      </c>
      <c r="I53" s="8">
        <v>97.623792027090843</v>
      </c>
      <c r="J53" s="8">
        <v>111.24860132955966</v>
      </c>
      <c r="K53" s="8">
        <v>113.470791077114</v>
      </c>
      <c r="L53" s="9">
        <v>109.79006573039356</v>
      </c>
    </row>
    <row r="54" spans="1:12">
      <c r="A54" s="59">
        <v>41729</v>
      </c>
      <c r="B54" s="8">
        <v>110.39630464953517</v>
      </c>
      <c r="C54" s="8">
        <v>121.06621581205786</v>
      </c>
      <c r="D54" s="8">
        <v>112.77108433734939</v>
      </c>
      <c r="E54" s="8">
        <v>112.89404412866223</v>
      </c>
      <c r="F54" s="8">
        <v>152.32486028581999</v>
      </c>
      <c r="G54" s="8">
        <v>81.974246703442034</v>
      </c>
      <c r="H54" s="8">
        <v>108.23961191155362</v>
      </c>
      <c r="I54" s="8">
        <v>97.637613886361279</v>
      </c>
      <c r="J54" s="8">
        <v>111.90679918383466</v>
      </c>
      <c r="K54" s="8">
        <v>114.85499801645831</v>
      </c>
      <c r="L54" s="9">
        <v>110.55858628298724</v>
      </c>
    </row>
    <row r="55" spans="1:12">
      <c r="A55" s="59">
        <v>41759</v>
      </c>
      <c r="B55" s="8">
        <v>113.57453180734957</v>
      </c>
      <c r="C55" s="8">
        <v>120.01314125717957</v>
      </c>
      <c r="D55" s="8">
        <v>112.77108433734939</v>
      </c>
      <c r="E55" s="8">
        <v>112.80416033556617</v>
      </c>
      <c r="F55" s="8">
        <v>152.43450290113182</v>
      </c>
      <c r="G55" s="8">
        <v>111.51557182272136</v>
      </c>
      <c r="H55" s="8">
        <v>106.93144860916804</v>
      </c>
      <c r="I55" s="8">
        <v>96.531865144726382</v>
      </c>
      <c r="J55" s="8">
        <v>116.18508523662213</v>
      </c>
      <c r="K55" s="8">
        <v>117.10097753003285</v>
      </c>
      <c r="L55" s="9">
        <v>114.14879418831607</v>
      </c>
    </row>
    <row r="56" spans="1:12">
      <c r="A56" s="59">
        <v>41790</v>
      </c>
      <c r="B56" s="8">
        <v>114.35161649700856</v>
      </c>
      <c r="C56" s="8">
        <v>119.82998715960163</v>
      </c>
      <c r="D56" s="8">
        <v>115.66265060240964</v>
      </c>
      <c r="E56" s="8">
        <v>112.72711708434096</v>
      </c>
      <c r="F56" s="8">
        <v>152.91716849137862</v>
      </c>
      <c r="G56" s="8">
        <v>113.49864163532753</v>
      </c>
      <c r="H56" s="8">
        <v>106.08114246261742</v>
      </c>
      <c r="I56" s="8">
        <v>96.462755848374201</v>
      </c>
      <c r="J56" s="8">
        <v>114.68439412887514</v>
      </c>
      <c r="K56" s="8">
        <v>118.6243375479356</v>
      </c>
      <c r="L56" s="9">
        <v>115.00610889260238</v>
      </c>
    </row>
    <row r="57" spans="1:12">
      <c r="A57" s="59">
        <v>41820</v>
      </c>
      <c r="B57" s="8">
        <v>116.45469762032454</v>
      </c>
      <c r="C57" s="8">
        <v>165.57683021536312</v>
      </c>
      <c r="D57" s="8">
        <v>115.66265060240964</v>
      </c>
      <c r="E57" s="8">
        <v>112.03372782331414</v>
      </c>
      <c r="F57" s="8">
        <v>153.41394370745738</v>
      </c>
      <c r="G57" s="8">
        <v>119.36282577692833</v>
      </c>
      <c r="H57" s="8">
        <v>106.58260506186522</v>
      </c>
      <c r="I57" s="8">
        <v>95.43993826236192</v>
      </c>
      <c r="J57" s="8">
        <v>118.33081024155861</v>
      </c>
      <c r="K57" s="8">
        <v>119.76929884344261</v>
      </c>
      <c r="L57" s="9">
        <v>117.81971706643527</v>
      </c>
    </row>
    <row r="58" spans="1:12">
      <c r="A58" s="59">
        <v>41851</v>
      </c>
      <c r="B58" s="8">
        <v>117.18469041615003</v>
      </c>
      <c r="C58" s="8">
        <v>147.71997087322109</v>
      </c>
      <c r="D58" s="8">
        <v>115.66265060240964</v>
      </c>
      <c r="E58" s="8">
        <v>114.60183619748753</v>
      </c>
      <c r="F58" s="8">
        <v>155.89581893527554</v>
      </c>
      <c r="G58" s="8">
        <v>114.25920371919953</v>
      </c>
      <c r="H58" s="8">
        <v>105.54697578080997</v>
      </c>
      <c r="I58" s="8">
        <v>94.513873691242694</v>
      </c>
      <c r="J58" s="8">
        <v>118.43612189824262</v>
      </c>
      <c r="K58" s="8">
        <v>120.61642372519302</v>
      </c>
      <c r="L58" s="9">
        <v>117.7980082244629</v>
      </c>
    </row>
    <row r="59" spans="1:12">
      <c r="A59" s="59">
        <v>41882</v>
      </c>
      <c r="B59" s="8">
        <v>115.16429371113864</v>
      </c>
      <c r="C59" s="8">
        <v>137.7661069120762</v>
      </c>
      <c r="D59" s="8">
        <v>115.66265060240964</v>
      </c>
      <c r="E59" s="8">
        <v>116.65632289682624</v>
      </c>
      <c r="F59" s="8">
        <v>158.29800100768321</v>
      </c>
      <c r="G59" s="8">
        <v>119.38490970570339</v>
      </c>
      <c r="H59" s="8">
        <v>106.00483293664493</v>
      </c>
      <c r="I59" s="8">
        <v>93.878068164802642</v>
      </c>
      <c r="J59" s="8">
        <v>118.87053248206411</v>
      </c>
      <c r="K59" s="8">
        <v>121.71988322534051</v>
      </c>
      <c r="L59" s="9">
        <v>116.73114432560921</v>
      </c>
    </row>
    <row r="60" spans="1:12">
      <c r="A60" s="59">
        <v>41912</v>
      </c>
      <c r="B60" s="8">
        <v>114.43916746699884</v>
      </c>
      <c r="C60" s="8">
        <v>129.63088499789689</v>
      </c>
      <c r="D60" s="8">
        <v>115.66265060240964</v>
      </c>
      <c r="E60" s="8">
        <v>119.05750422667836</v>
      </c>
      <c r="F60" s="8">
        <v>160.74056872036149</v>
      </c>
      <c r="G60" s="8">
        <v>119.38298663147596</v>
      </c>
      <c r="H60" s="8">
        <v>107.7163465905994</v>
      </c>
      <c r="I60" s="8">
        <v>95.218788514034941</v>
      </c>
      <c r="J60" s="8">
        <v>120.5291910748371</v>
      </c>
      <c r="K60" s="8">
        <v>121.94448117669796</v>
      </c>
      <c r="L60" s="9">
        <v>116.34480499914947</v>
      </c>
    </row>
    <row r="61" spans="1:12">
      <c r="A61" s="59">
        <v>41943</v>
      </c>
      <c r="B61" s="8">
        <v>112.40152367370894</v>
      </c>
      <c r="C61" s="8">
        <v>143.90152091088223</v>
      </c>
      <c r="D61" s="8">
        <v>118.55421686746988</v>
      </c>
      <c r="E61" s="8">
        <v>119.01898260106576</v>
      </c>
      <c r="F61" s="8">
        <v>162.12884820858284</v>
      </c>
      <c r="G61" s="8">
        <v>128.197039807653</v>
      </c>
      <c r="H61" s="8">
        <v>108.90459492359963</v>
      </c>
      <c r="I61" s="8">
        <v>97.402642278763864</v>
      </c>
      <c r="J61" s="8">
        <v>115.19778845520963</v>
      </c>
      <c r="K61" s="8">
        <v>123.97074530307499</v>
      </c>
      <c r="L61" s="9">
        <v>116.16009821354223</v>
      </c>
    </row>
    <row r="62" spans="1:12">
      <c r="A62" s="59">
        <v>41973</v>
      </c>
      <c r="B62" s="8">
        <v>110.08189080315969</v>
      </c>
      <c r="C62" s="8">
        <v>123.55775997108745</v>
      </c>
      <c r="D62" s="8">
        <v>118.55421686746988</v>
      </c>
      <c r="E62" s="8">
        <v>118.87773664048623</v>
      </c>
      <c r="F62" s="8">
        <v>164.05938025413712</v>
      </c>
      <c r="G62" s="8">
        <v>125.87743368595125</v>
      </c>
      <c r="H62" s="8">
        <v>109.44966296626029</v>
      </c>
      <c r="I62" s="8">
        <v>96.835946048675979</v>
      </c>
      <c r="J62" s="8">
        <v>115.18462449812414</v>
      </c>
      <c r="K62" s="8">
        <v>124.54688787394846</v>
      </c>
      <c r="L62" s="9">
        <v>114.21248611498777</v>
      </c>
    </row>
    <row r="63" spans="1:12">
      <c r="A63" s="59">
        <v>42004</v>
      </c>
      <c r="B63" s="8">
        <v>103.78916866215872</v>
      </c>
      <c r="C63" s="8">
        <v>117.32056751723066</v>
      </c>
      <c r="D63" s="8">
        <v>118.55421686746988</v>
      </c>
      <c r="E63" s="8">
        <v>118.9676204335823</v>
      </c>
      <c r="F63" s="8">
        <v>165.65432812635925</v>
      </c>
      <c r="G63" s="8">
        <v>124.70032668893582</v>
      </c>
      <c r="H63" s="8">
        <v>109.80940787441632</v>
      </c>
      <c r="I63" s="8">
        <v>96.946520922839468</v>
      </c>
      <c r="J63" s="8">
        <v>116.83011913381162</v>
      </c>
      <c r="K63" s="8">
        <v>124.09280940707362</v>
      </c>
      <c r="L63" s="9">
        <v>109.99241514802554</v>
      </c>
    </row>
    <row r="64" spans="1:12">
      <c r="A64" s="59">
        <v>42035</v>
      </c>
      <c r="B64" s="8">
        <v>96.169343137499325</v>
      </c>
      <c r="C64" s="8">
        <v>83.460071640139361</v>
      </c>
      <c r="D64" s="8">
        <v>115.66265060240964</v>
      </c>
      <c r="E64" s="8">
        <v>119.21159072912877</v>
      </c>
      <c r="F64" s="8">
        <v>167.00322909504922</v>
      </c>
      <c r="G64" s="8">
        <v>114.7256455808637</v>
      </c>
      <c r="H64" s="8">
        <v>112.92719707843528</v>
      </c>
      <c r="I64" s="8">
        <v>99.213305843191009</v>
      </c>
      <c r="J64" s="8">
        <v>117.76476008688212</v>
      </c>
      <c r="K64" s="8">
        <v>119.68873653480352</v>
      </c>
      <c r="L64" s="9">
        <v>103.48535424320485</v>
      </c>
    </row>
    <row r="65" spans="1:12">
      <c r="A65" s="59">
        <v>42063</v>
      </c>
      <c r="B65" s="8">
        <v>88.601693960249264</v>
      </c>
      <c r="C65" s="8">
        <v>75.369880680355408</v>
      </c>
      <c r="D65" s="8">
        <v>112.77108433734939</v>
      </c>
      <c r="E65" s="8">
        <v>120.4828043743446</v>
      </c>
      <c r="F65" s="8">
        <v>166.46113209493487</v>
      </c>
      <c r="G65" s="8">
        <v>119.77312426272681</v>
      </c>
      <c r="H65" s="8">
        <v>111.54272425007721</v>
      </c>
      <c r="I65" s="8">
        <v>100.23612342920329</v>
      </c>
      <c r="J65" s="8">
        <v>116.26406897913513</v>
      </c>
      <c r="K65" s="8">
        <v>117.47693497034859</v>
      </c>
      <c r="L65" s="9">
        <v>98.20640640384056</v>
      </c>
    </row>
    <row r="66" spans="1:12">
      <c r="A66" s="59">
        <v>42094</v>
      </c>
      <c r="B66" s="8">
        <v>82.213945930329473</v>
      </c>
      <c r="C66" s="8">
        <v>106.83994145221628</v>
      </c>
      <c r="D66" s="8">
        <v>112.77108433734939</v>
      </c>
      <c r="E66" s="8">
        <v>120.82949900485801</v>
      </c>
      <c r="F66" s="8">
        <v>165.90926783684313</v>
      </c>
      <c r="G66" s="8">
        <v>122.71278167272463</v>
      </c>
      <c r="H66" s="8">
        <v>110.55070041243482</v>
      </c>
      <c r="I66" s="8">
        <v>100.52638247388245</v>
      </c>
      <c r="J66" s="8">
        <v>117.42249720265912</v>
      </c>
      <c r="K66" s="8">
        <v>115.6240018716496</v>
      </c>
      <c r="L66" s="9">
        <v>94.70590421350208</v>
      </c>
    </row>
    <row r="67" spans="1:12">
      <c r="A67" s="59">
        <v>42124</v>
      </c>
      <c r="B67" s="8">
        <v>80.900653015947242</v>
      </c>
      <c r="C67" s="8">
        <v>98.894698303117551</v>
      </c>
      <c r="D67" s="8">
        <v>106.98795180722891</v>
      </c>
      <c r="E67" s="8">
        <v>121.99798831510689</v>
      </c>
      <c r="F67" s="8">
        <v>165.8553473814369</v>
      </c>
      <c r="G67" s="8">
        <v>119.02885950846279</v>
      </c>
      <c r="H67" s="8">
        <v>105.83041116299351</v>
      </c>
      <c r="I67" s="8">
        <v>99.462099310058861</v>
      </c>
      <c r="J67" s="8">
        <v>118.93635226749161</v>
      </c>
      <c r="K67" s="8">
        <v>114.52298365358207</v>
      </c>
      <c r="L67" s="9">
        <v>92.878320158121696</v>
      </c>
    </row>
    <row r="68" spans="1:12">
      <c r="A68" s="59">
        <v>42155</v>
      </c>
      <c r="B68" s="8">
        <v>80.164972851810631</v>
      </c>
      <c r="C68" s="8">
        <v>138.39909436214006</v>
      </c>
      <c r="D68" s="8">
        <v>106.98795180722891</v>
      </c>
      <c r="E68" s="8">
        <v>123.37192629528965</v>
      </c>
      <c r="F68" s="8">
        <v>165.55629167159842</v>
      </c>
      <c r="G68" s="8">
        <v>113.98673975299192</v>
      </c>
      <c r="H68" s="8">
        <v>105.42706081142462</v>
      </c>
      <c r="I68" s="8">
        <v>99.641783480574531</v>
      </c>
      <c r="J68" s="8">
        <v>119.08115579543211</v>
      </c>
      <c r="K68" s="8">
        <v>114.30815083054451</v>
      </c>
      <c r="L68" s="9">
        <v>93.044699104210778</v>
      </c>
    </row>
    <row r="69" spans="1:12">
      <c r="A69" s="59">
        <v>42185</v>
      </c>
      <c r="B69" s="8">
        <v>79.744168416094794</v>
      </c>
      <c r="C69" s="8">
        <v>146.47010218428193</v>
      </c>
      <c r="D69" s="8">
        <v>106.98795180722891</v>
      </c>
      <c r="E69" s="8">
        <v>123.7443020095448</v>
      </c>
      <c r="F69" s="8">
        <v>165.51600786009416</v>
      </c>
      <c r="G69" s="8">
        <v>117.13040620213469</v>
      </c>
      <c r="H69" s="8">
        <v>103.45391449699304</v>
      </c>
      <c r="I69" s="8">
        <v>98.342528709153527</v>
      </c>
      <c r="J69" s="8">
        <v>122.42480089514908</v>
      </c>
      <c r="K69" s="8">
        <v>114.26664903518498</v>
      </c>
      <c r="L69" s="9">
        <v>93.040676933839961</v>
      </c>
    </row>
    <row r="70" spans="1:12">
      <c r="A70" s="59">
        <v>42216</v>
      </c>
      <c r="B70" s="8">
        <v>76.641449241930246</v>
      </c>
      <c r="C70" s="8">
        <v>144.70791862881424</v>
      </c>
      <c r="D70" s="8">
        <v>106.98795180722891</v>
      </c>
      <c r="E70" s="8">
        <v>121.15051255162967</v>
      </c>
      <c r="F70" s="8">
        <v>164.67009412499328</v>
      </c>
      <c r="G70" s="8">
        <v>114.32916664283404</v>
      </c>
      <c r="H70" s="8">
        <v>103.20318319736914</v>
      </c>
      <c r="I70" s="8">
        <v>100.00115182160587</v>
      </c>
      <c r="J70" s="8">
        <v>121.05574935825709</v>
      </c>
      <c r="K70" s="8">
        <v>111.31025643633848</v>
      </c>
      <c r="L70" s="9">
        <v>90.493237680904443</v>
      </c>
    </row>
    <row r="71" spans="1:12">
      <c r="A71" s="59">
        <v>42247</v>
      </c>
      <c r="B71" s="8">
        <v>74.746193331576521</v>
      </c>
      <c r="C71" s="8">
        <v>116.3431930938724</v>
      </c>
      <c r="D71" s="8">
        <v>104.09638554216868</v>
      </c>
      <c r="E71" s="8">
        <v>119.55828535964217</v>
      </c>
      <c r="F71" s="8">
        <v>164.10836476729699</v>
      </c>
      <c r="G71" s="8">
        <v>114.48149383542513</v>
      </c>
      <c r="H71" s="8">
        <v>103.19228183651593</v>
      </c>
      <c r="I71" s="8">
        <v>99.627961621304095</v>
      </c>
      <c r="J71" s="8">
        <v>123.20147436319358</v>
      </c>
      <c r="K71" s="8">
        <v>110.62913873602621</v>
      </c>
      <c r="L71" s="9">
        <v>88.38258895733361</v>
      </c>
    </row>
    <row r="72" spans="1:12">
      <c r="A72" s="59">
        <v>42277</v>
      </c>
      <c r="B72" s="8">
        <v>74.713716004295989</v>
      </c>
      <c r="C72" s="8">
        <v>111.70954416704896</v>
      </c>
      <c r="D72" s="8">
        <v>101.20481927710843</v>
      </c>
      <c r="E72" s="8">
        <v>120.3672394975068</v>
      </c>
      <c r="F72" s="8">
        <v>164.18564651569758</v>
      </c>
      <c r="G72" s="8">
        <v>118.95088760778629</v>
      </c>
      <c r="H72" s="8">
        <v>101.37175457402932</v>
      </c>
      <c r="I72" s="8">
        <v>100.85810709637292</v>
      </c>
      <c r="J72" s="8">
        <v>122.06937405384059</v>
      </c>
      <c r="K72" s="8">
        <v>109.33525923364087</v>
      </c>
      <c r="L72" s="9">
        <v>88.105909275975392</v>
      </c>
    </row>
    <row r="73" spans="1:12">
      <c r="A73" s="59">
        <v>42308</v>
      </c>
      <c r="B73" s="8">
        <v>73.42168225102138</v>
      </c>
      <c r="C73" s="8">
        <v>102.66251747809581</v>
      </c>
      <c r="D73" s="8">
        <v>98.313253012048193</v>
      </c>
      <c r="E73" s="8">
        <v>124.0524750144456</v>
      </c>
      <c r="F73" s="8">
        <v>165.21820190423799</v>
      </c>
      <c r="G73" s="8">
        <v>121.18635974405596</v>
      </c>
      <c r="H73" s="8">
        <v>101.16462871781827</v>
      </c>
      <c r="I73" s="8">
        <v>101.39715960791993</v>
      </c>
      <c r="J73" s="8">
        <v>116.10610149410913</v>
      </c>
      <c r="K73" s="8">
        <v>109.9944053952334</v>
      </c>
      <c r="L73" s="9">
        <v>87.078590514802912</v>
      </c>
    </row>
    <row r="74" spans="1:12">
      <c r="A74" s="59">
        <v>42338</v>
      </c>
      <c r="B74" s="8">
        <v>71.921838535179859</v>
      </c>
      <c r="C74" s="8">
        <v>88.322820925053577</v>
      </c>
      <c r="D74" s="8">
        <v>98.313253012048193</v>
      </c>
      <c r="E74" s="8">
        <v>123.71862092580307</v>
      </c>
      <c r="F74" s="8">
        <v>166.24499242594931</v>
      </c>
      <c r="G74" s="8">
        <v>118.45992621544852</v>
      </c>
      <c r="H74" s="8">
        <v>98.526499391340693</v>
      </c>
      <c r="I74" s="8">
        <v>100.80281965929117</v>
      </c>
      <c r="J74" s="8">
        <v>117.55413677351412</v>
      </c>
      <c r="K74" s="8">
        <v>110.23853360323064</v>
      </c>
      <c r="L74" s="9">
        <v>85.599833761229505</v>
      </c>
    </row>
    <row r="75" spans="1:12">
      <c r="A75" s="59">
        <v>42369</v>
      </c>
      <c r="B75" s="8">
        <v>69.801348682036163</v>
      </c>
      <c r="C75" s="8">
        <v>102.54536506509092</v>
      </c>
      <c r="D75" s="8">
        <v>98.313253012048193</v>
      </c>
      <c r="E75" s="8">
        <v>122.66569649239197</v>
      </c>
      <c r="F75" s="8">
        <v>167.67835663780099</v>
      </c>
      <c r="G75" s="8">
        <v>113.36996474130781</v>
      </c>
      <c r="H75" s="8">
        <v>97.948727266120386</v>
      </c>
      <c r="I75" s="8">
        <v>99.600317902763223</v>
      </c>
      <c r="J75" s="8">
        <v>119.35759889422761</v>
      </c>
      <c r="K75" s="8">
        <v>110.63402130018615</v>
      </c>
      <c r="L75" s="9">
        <v>84.339966029207105</v>
      </c>
    </row>
    <row r="76" spans="1:12">
      <c r="A76" s="59">
        <v>42400</v>
      </c>
      <c r="B76" s="8">
        <v>67.931631789494531</v>
      </c>
      <c r="C76" s="8">
        <v>74.078061293209544</v>
      </c>
      <c r="D76" s="8">
        <v>92.53012048192771</v>
      </c>
      <c r="E76" s="8">
        <v>124.34780747747556</v>
      </c>
      <c r="F76" s="8">
        <v>166.81239621335379</v>
      </c>
      <c r="G76" s="8">
        <v>116.11384721430622</v>
      </c>
      <c r="H76" s="8">
        <v>97.414560584312937</v>
      </c>
      <c r="I76" s="8">
        <v>101.99149955654867</v>
      </c>
      <c r="J76" s="8">
        <v>118.9231883104061</v>
      </c>
      <c r="K76" s="8">
        <v>107.5848599823007</v>
      </c>
      <c r="L76" s="9">
        <v>82.012960884430385</v>
      </c>
    </row>
    <row r="77" spans="1:12">
      <c r="A77" s="59">
        <v>42429</v>
      </c>
      <c r="B77" s="8">
        <v>64.824018290303925</v>
      </c>
      <c r="C77" s="8">
        <v>82.672399523954397</v>
      </c>
      <c r="D77" s="8">
        <v>89.638554216867476</v>
      </c>
      <c r="E77" s="8">
        <v>125.54197787146617</v>
      </c>
      <c r="F77" s="8">
        <v>166.25976355762393</v>
      </c>
      <c r="G77" s="8">
        <v>120.78435651635863</v>
      </c>
      <c r="H77" s="8">
        <v>95.942876869129165</v>
      </c>
      <c r="I77" s="8">
        <v>102.90374226839747</v>
      </c>
      <c r="J77" s="8">
        <v>117.39616928848812</v>
      </c>
      <c r="K77" s="8">
        <v>107.21134382406494</v>
      </c>
      <c r="L77" s="9">
        <v>80.143969769839387</v>
      </c>
    </row>
    <row r="78" spans="1:12">
      <c r="A78" s="59">
        <v>42460</v>
      </c>
      <c r="B78" s="8">
        <v>65.369214346134086</v>
      </c>
      <c r="C78" s="8">
        <v>107.31057386332321</v>
      </c>
      <c r="D78" s="8">
        <v>86.746987951807228</v>
      </c>
      <c r="E78" s="8">
        <v>124.79722644295589</v>
      </c>
      <c r="F78" s="8">
        <v>164.94520186486503</v>
      </c>
      <c r="G78" s="8">
        <v>121.7101847989025</v>
      </c>
      <c r="H78" s="8">
        <v>94.035138719816857</v>
      </c>
      <c r="I78" s="8">
        <v>103.38750734286273</v>
      </c>
      <c r="J78" s="8">
        <v>117.44882511683012</v>
      </c>
      <c r="K78" s="8">
        <v>106.14938611927697</v>
      </c>
      <c r="L78" s="9">
        <v>80.686942204977001</v>
      </c>
    </row>
    <row r="79" spans="1:12">
      <c r="A79" s="59">
        <v>42490</v>
      </c>
      <c r="B79" s="8">
        <v>64.176697095930692</v>
      </c>
      <c r="C79" s="8">
        <v>94.624566454278963</v>
      </c>
      <c r="D79" s="8">
        <v>83.855421686746993</v>
      </c>
      <c r="E79" s="8">
        <v>124.75870481734329</v>
      </c>
      <c r="F79" s="8">
        <v>163.40125929697615</v>
      </c>
      <c r="G79" s="8">
        <v>120.53581492210097</v>
      </c>
      <c r="H79" s="8">
        <v>91.811261105761375</v>
      </c>
      <c r="I79" s="8">
        <v>102.36468975685045</v>
      </c>
      <c r="J79" s="8">
        <v>117.87007174356611</v>
      </c>
      <c r="K79" s="8">
        <v>104.60649584473445</v>
      </c>
      <c r="L79" s="9">
        <v>79.107534157711783</v>
      </c>
    </row>
    <row r="80" spans="1:12">
      <c r="A80" s="59">
        <v>42521</v>
      </c>
      <c r="B80" s="8">
        <v>64.971967525822564</v>
      </c>
      <c r="C80" s="8">
        <v>116.17298523367414</v>
      </c>
      <c r="D80" s="8">
        <v>83.855421686746993</v>
      </c>
      <c r="E80" s="8">
        <v>123.41044792090226</v>
      </c>
      <c r="F80" s="8">
        <v>162.09042618214235</v>
      </c>
      <c r="G80" s="8">
        <v>122.55506858389779</v>
      </c>
      <c r="H80" s="8">
        <v>92.334526426715598</v>
      </c>
      <c r="I80" s="8">
        <v>102.43379905320263</v>
      </c>
      <c r="J80" s="8">
        <v>119.25228723754361</v>
      </c>
      <c r="K80" s="8">
        <v>103.52744916538668</v>
      </c>
      <c r="L80" s="9">
        <v>80.071486773289436</v>
      </c>
    </row>
    <row r="81" spans="1:12">
      <c r="A81" s="59">
        <v>42551</v>
      </c>
      <c r="B81" s="8">
        <v>65.60157069710344</v>
      </c>
      <c r="C81" s="8">
        <v>138.0896175096446</v>
      </c>
      <c r="D81" s="8">
        <v>83.855421686746993</v>
      </c>
      <c r="E81" s="8">
        <v>121.22755580285488</v>
      </c>
      <c r="F81" s="8">
        <v>160.62477701734747</v>
      </c>
      <c r="G81" s="8">
        <v>126.1460015767323</v>
      </c>
      <c r="H81" s="8">
        <v>91.462417558458554</v>
      </c>
      <c r="I81" s="8">
        <v>99.655605339844968</v>
      </c>
      <c r="J81" s="8">
        <v>119.97630487724609</v>
      </c>
      <c r="K81" s="8">
        <v>103.0416340314722</v>
      </c>
      <c r="L81" s="9">
        <v>80.91401051725434</v>
      </c>
    </row>
    <row r="82" spans="1:12">
      <c r="A82" s="59">
        <v>42582</v>
      </c>
      <c r="B82" s="8">
        <v>66.130933804484414</v>
      </c>
      <c r="C82" s="8">
        <v>122.44284645600749</v>
      </c>
      <c r="D82" s="8">
        <v>80.963855421686745</v>
      </c>
      <c r="E82" s="8">
        <v>119.87929890641385</v>
      </c>
      <c r="F82" s="8">
        <v>160.06511591244052</v>
      </c>
      <c r="G82" s="8">
        <v>124.73652748753463</v>
      </c>
      <c r="H82" s="8">
        <v>92.465342756954158</v>
      </c>
      <c r="I82" s="8">
        <v>101.49391262281299</v>
      </c>
      <c r="J82" s="8">
        <v>118.63358125452511</v>
      </c>
      <c r="K82" s="8">
        <v>102.21648068844155</v>
      </c>
      <c r="L82" s="9">
        <v>80.604230398818686</v>
      </c>
    </row>
    <row r="83" spans="1:12">
      <c r="A83" s="59">
        <v>42613</v>
      </c>
      <c r="B83" s="8">
        <v>67.933945459590404</v>
      </c>
      <c r="C83" s="8">
        <v>126.12097607053478</v>
      </c>
      <c r="D83" s="8">
        <v>80.963855421686745</v>
      </c>
      <c r="E83" s="8">
        <v>119.62248806899652</v>
      </c>
      <c r="F83" s="8">
        <v>158.94910195533822</v>
      </c>
      <c r="G83" s="8">
        <v>129.01931107567711</v>
      </c>
      <c r="H83" s="8">
        <v>92.323625065862387</v>
      </c>
      <c r="I83" s="8">
        <v>102.37851161612089</v>
      </c>
      <c r="J83" s="8">
        <v>120.6345027315211</v>
      </c>
      <c r="K83" s="8">
        <v>102.53872992299789</v>
      </c>
      <c r="L83" s="9">
        <v>82.092426071968973</v>
      </c>
    </row>
    <row r="84" spans="1:12">
      <c r="A84" s="59">
        <v>42643</v>
      </c>
      <c r="B84" s="8">
        <v>68.964787338003248</v>
      </c>
      <c r="C84" s="8">
        <v>113.00356154862496</v>
      </c>
      <c r="D84" s="8">
        <v>83.855421686746993</v>
      </c>
      <c r="E84" s="8">
        <v>119.48124210841698</v>
      </c>
      <c r="F84" s="8">
        <v>158.12749819107563</v>
      </c>
      <c r="G84" s="8">
        <v>120.98116528434652</v>
      </c>
      <c r="H84" s="8">
        <v>92.389033230981667</v>
      </c>
      <c r="I84" s="8">
        <v>103.58101337264884</v>
      </c>
      <c r="J84" s="8">
        <v>118.15967879944711</v>
      </c>
      <c r="K84" s="8">
        <v>103.10022480139153</v>
      </c>
      <c r="L84" s="9">
        <v>82.294072346741387</v>
      </c>
    </row>
    <row r="85" spans="1:12">
      <c r="A85" s="59">
        <v>42674</v>
      </c>
      <c r="B85" s="8">
        <v>70.988844026750172</v>
      </c>
      <c r="C85" s="8">
        <v>102.04993907994937</v>
      </c>
      <c r="D85" s="8">
        <v>83.855421686746993</v>
      </c>
      <c r="E85" s="8">
        <v>120.17463136944379</v>
      </c>
      <c r="F85" s="8">
        <v>157.7181764647344</v>
      </c>
      <c r="G85" s="8">
        <v>124.43281901107865</v>
      </c>
      <c r="H85" s="8">
        <v>92.508948200367016</v>
      </c>
      <c r="I85" s="8">
        <v>104.09242216565498</v>
      </c>
      <c r="J85" s="8">
        <v>116.23774106496413</v>
      </c>
      <c r="K85" s="8">
        <v>104.3648089188172</v>
      </c>
      <c r="L85" s="9">
        <v>83.633210863763438</v>
      </c>
    </row>
    <row r="86" spans="1:12">
      <c r="A86" s="59">
        <v>42704</v>
      </c>
      <c r="B86" s="8">
        <v>71.165157783787549</v>
      </c>
      <c r="C86" s="8">
        <v>102.39608226810095</v>
      </c>
      <c r="D86" s="8">
        <v>86.746987951807228</v>
      </c>
      <c r="E86" s="8">
        <v>118.71080959616496</v>
      </c>
      <c r="F86" s="8">
        <v>157.48749072535804</v>
      </c>
      <c r="G86" s="8">
        <v>117.76005615416169</v>
      </c>
      <c r="H86" s="8">
        <v>92.061992405385269</v>
      </c>
      <c r="I86" s="8">
        <v>102.15736186779391</v>
      </c>
      <c r="J86" s="8">
        <v>117.54097281642862</v>
      </c>
      <c r="K86" s="8">
        <v>105.37549969992574</v>
      </c>
      <c r="L86" s="9">
        <v>83.64735123375182</v>
      </c>
    </row>
    <row r="87" spans="1:12">
      <c r="A87" s="59">
        <v>42735</v>
      </c>
      <c r="B87" s="8">
        <v>75.394974992197533</v>
      </c>
      <c r="C87" s="8">
        <v>109.64725645148842</v>
      </c>
      <c r="D87" s="8">
        <v>86.746987951807228</v>
      </c>
      <c r="E87" s="8">
        <v>116.81040939927665</v>
      </c>
      <c r="F87" s="8">
        <v>157.36445024902639</v>
      </c>
      <c r="G87" s="8">
        <v>112.61314248790886</v>
      </c>
      <c r="H87" s="8">
        <v>93.828012863605807</v>
      </c>
      <c r="I87" s="8">
        <v>102.4199771939322</v>
      </c>
      <c r="J87" s="8">
        <v>119.48923846508261</v>
      </c>
      <c r="K87" s="8">
        <v>105.8466671413604</v>
      </c>
      <c r="L87" s="9">
        <v>86.421723201955331</v>
      </c>
    </row>
    <row r="88" spans="1:12">
      <c r="A88" s="59">
        <v>42766</v>
      </c>
      <c r="B88" s="8">
        <v>78.66956628774939</v>
      </c>
      <c r="C88" s="8">
        <v>107.67335304975133</v>
      </c>
      <c r="D88" s="8">
        <v>86.746987951807228</v>
      </c>
      <c r="E88" s="8">
        <v>118.82637447300276</v>
      </c>
      <c r="F88" s="8">
        <v>158.33732854712866</v>
      </c>
      <c r="G88" s="8">
        <v>104.03341405367755</v>
      </c>
      <c r="H88" s="8">
        <v>97.578080997111144</v>
      </c>
      <c r="I88" s="8">
        <v>103.49808221702622</v>
      </c>
      <c r="J88" s="8">
        <v>117.79108800105311</v>
      </c>
      <c r="K88" s="8">
        <v>105.41211893112533</v>
      </c>
      <c r="L88" s="9">
        <v>88.28821770891922</v>
      </c>
    </row>
    <row r="89" spans="1:12">
      <c r="A89" s="59">
        <v>42794</v>
      </c>
      <c r="B89" s="8">
        <v>80.823854860438786</v>
      </c>
      <c r="C89" s="8">
        <v>108.30437753393426</v>
      </c>
      <c r="D89" s="8">
        <v>86.746987951807228</v>
      </c>
      <c r="E89" s="8">
        <v>117.32403107411133</v>
      </c>
      <c r="F89" s="8">
        <v>159.46767215513756</v>
      </c>
      <c r="G89" s="8">
        <v>97.149023274829062</v>
      </c>
      <c r="H89" s="8">
        <v>98.962553825469215</v>
      </c>
      <c r="I89" s="8">
        <v>104.03713472857324</v>
      </c>
      <c r="J89" s="8">
        <v>118.6994010399526</v>
      </c>
      <c r="K89" s="8">
        <v>107.62147921350029</v>
      </c>
      <c r="L89" s="9">
        <v>89.67764448443971</v>
      </c>
    </row>
    <row r="90" spans="1:12">
      <c r="A90" s="59">
        <v>42825</v>
      </c>
      <c r="B90" s="8">
        <v>81.271009427827735</v>
      </c>
      <c r="C90" s="8">
        <v>150.81484818717018</v>
      </c>
      <c r="D90" s="8">
        <v>86.746987951807228</v>
      </c>
      <c r="E90" s="8">
        <v>115.55203629593169</v>
      </c>
      <c r="F90" s="8">
        <v>161.35915689530461</v>
      </c>
      <c r="G90" s="8">
        <v>96.481388108586486</v>
      </c>
      <c r="H90" s="8">
        <v>100.64136339686404</v>
      </c>
      <c r="I90" s="8">
        <v>104.74204955136548</v>
      </c>
      <c r="J90" s="8">
        <v>118.72572895412361</v>
      </c>
      <c r="K90" s="8">
        <v>109.55985718499832</v>
      </c>
      <c r="L90" s="9">
        <v>91.163310248851985</v>
      </c>
    </row>
    <row r="91" spans="1:12">
      <c r="A91" s="59">
        <v>42855</v>
      </c>
      <c r="B91" s="8">
        <v>84.159584336163476</v>
      </c>
      <c r="C91" s="8">
        <v>143.32690536509858</v>
      </c>
      <c r="D91" s="8">
        <v>89.638554216867476</v>
      </c>
      <c r="E91" s="8">
        <v>118.36411496565155</v>
      </c>
      <c r="F91" s="8">
        <v>162.38340427582173</v>
      </c>
      <c r="G91" s="8">
        <v>98.124498780206579</v>
      </c>
      <c r="H91" s="8">
        <v>98.657315721579238</v>
      </c>
      <c r="I91" s="8">
        <v>103.871272417328</v>
      </c>
      <c r="J91" s="8">
        <v>120.68715855986309</v>
      </c>
      <c r="K91" s="8">
        <v>112.19888311344842</v>
      </c>
      <c r="L91" s="9">
        <v>93.389455791501106</v>
      </c>
    </row>
    <row r="92" spans="1:12">
      <c r="A92" s="59">
        <v>42886</v>
      </c>
      <c r="B92" s="8">
        <v>85.398294261362949</v>
      </c>
      <c r="C92" s="8">
        <v>147.0567110761869</v>
      </c>
      <c r="D92" s="8">
        <v>92.53012048192771</v>
      </c>
      <c r="E92" s="8">
        <v>119.36567723157917</v>
      </c>
      <c r="F92" s="8">
        <v>163.46468504535608</v>
      </c>
      <c r="G92" s="8">
        <v>105.10132413662284</v>
      </c>
      <c r="H92" s="8">
        <v>99.921873580551974</v>
      </c>
      <c r="I92" s="8">
        <v>103.69158824681233</v>
      </c>
      <c r="J92" s="8">
        <v>124.38623050088857</v>
      </c>
      <c r="K92" s="8">
        <v>114.59622211598125</v>
      </c>
      <c r="L92" s="9">
        <v>95.16382619821168</v>
      </c>
    </row>
    <row r="93" spans="1:12">
      <c r="A93" s="59">
        <v>42916</v>
      </c>
      <c r="B93" s="8">
        <v>86.243272914628648</v>
      </c>
      <c r="C93" s="8">
        <v>173.38121694008782</v>
      </c>
      <c r="D93" s="8">
        <v>92.53012048192771</v>
      </c>
      <c r="E93" s="8">
        <v>117.43959595094913</v>
      </c>
      <c r="F93" s="8">
        <v>164.51270636117857</v>
      </c>
      <c r="G93" s="8">
        <v>112.6976680986652</v>
      </c>
      <c r="H93" s="8">
        <v>101.29544504805683</v>
      </c>
      <c r="I93" s="8">
        <v>102.43379905320263</v>
      </c>
      <c r="J93" s="8">
        <v>126.50562759165405</v>
      </c>
      <c r="K93" s="8">
        <v>116.71037239723728</v>
      </c>
      <c r="L93" s="9">
        <v>96.900368423420048</v>
      </c>
    </row>
    <row r="94" spans="1:12">
      <c r="A94" s="59">
        <v>42947</v>
      </c>
      <c r="B94" s="8">
        <v>88.870709327509161</v>
      </c>
      <c r="C94" s="8">
        <v>154.84153228609233</v>
      </c>
      <c r="D94" s="8">
        <v>92.53012048192771</v>
      </c>
      <c r="E94" s="8">
        <v>118.37695550752241</v>
      </c>
      <c r="F94" s="8">
        <v>166.39441826740958</v>
      </c>
      <c r="G94" s="8">
        <v>113.60169158142764</v>
      </c>
      <c r="H94" s="8">
        <v>98.755427969258164</v>
      </c>
      <c r="I94" s="8">
        <v>102.65494880152961</v>
      </c>
      <c r="J94" s="8">
        <v>127.38761271638255</v>
      </c>
      <c r="K94" s="8">
        <v>117.64782471594665</v>
      </c>
      <c r="L94" s="9">
        <v>98.28869832071058</v>
      </c>
    </row>
    <row r="95" spans="1:12">
      <c r="A95" s="59">
        <v>42978</v>
      </c>
      <c r="B95" s="8">
        <v>91.06819722639375</v>
      </c>
      <c r="C95" s="8">
        <v>153.02806985290968</v>
      </c>
      <c r="D95" s="8">
        <v>92.53012048192771</v>
      </c>
      <c r="E95" s="8">
        <v>119.51976373402958</v>
      </c>
      <c r="F95" s="8">
        <v>167.82396028717679</v>
      </c>
      <c r="G95" s="8">
        <v>107.26858776561031</v>
      </c>
      <c r="H95" s="8">
        <v>98.711822525845307</v>
      </c>
      <c r="I95" s="8">
        <v>103.60865709118971</v>
      </c>
      <c r="J95" s="8">
        <v>128.26959784111105</v>
      </c>
      <c r="K95" s="8">
        <v>120.0622526930393</v>
      </c>
      <c r="L95" s="9">
        <v>99.71097905340865</v>
      </c>
    </row>
    <row r="96" spans="1:12">
      <c r="A96" s="59">
        <v>43008</v>
      </c>
      <c r="B96" s="8">
        <v>92.932224929704276</v>
      </c>
      <c r="C96" s="8">
        <v>145.98203793046926</v>
      </c>
      <c r="D96" s="8">
        <v>95.421686746987959</v>
      </c>
      <c r="E96" s="8">
        <v>119.58396644338391</v>
      </c>
      <c r="F96" s="8">
        <v>169.43803144772906</v>
      </c>
      <c r="G96" s="8">
        <v>103.22831005859857</v>
      </c>
      <c r="H96" s="8">
        <v>101.21913552208434</v>
      </c>
      <c r="I96" s="8">
        <v>105.07377417385595</v>
      </c>
      <c r="J96" s="8">
        <v>128.86197590995855</v>
      </c>
      <c r="K96" s="8">
        <v>122.00063066453733</v>
      </c>
      <c r="L96" s="9">
        <v>101.12801420796845</v>
      </c>
    </row>
    <row r="97" spans="1:12">
      <c r="A97" s="59">
        <v>43039</v>
      </c>
      <c r="B97" s="8">
        <v>95.015943066765857</v>
      </c>
      <c r="C97" s="8">
        <v>144.1489043742103</v>
      </c>
      <c r="D97" s="8">
        <v>98.313253012048193</v>
      </c>
      <c r="E97" s="8">
        <v>121.51004772401396</v>
      </c>
      <c r="F97" s="8">
        <v>170.45069942764903</v>
      </c>
      <c r="G97" s="8">
        <v>96.497611566244046</v>
      </c>
      <c r="H97" s="8">
        <v>100.07449263249696</v>
      </c>
      <c r="I97" s="8">
        <v>101.41098146719037</v>
      </c>
      <c r="J97" s="8">
        <v>129.45435397880604</v>
      </c>
      <c r="K97" s="8">
        <v>125.58443275793671</v>
      </c>
      <c r="L97" s="9">
        <v>102.61063954924585</v>
      </c>
    </row>
    <row r="98" spans="1:12">
      <c r="A98" s="59">
        <v>43069</v>
      </c>
      <c r="B98" s="8">
        <v>97.85407148297125</v>
      </c>
      <c r="C98" s="8">
        <v>131.57486789309999</v>
      </c>
      <c r="D98" s="8">
        <v>101.20481927710843</v>
      </c>
      <c r="E98" s="8">
        <v>121.04778821666274</v>
      </c>
      <c r="F98" s="8">
        <v>171.40761092408226</v>
      </c>
      <c r="G98" s="8">
        <v>95.804901506581317</v>
      </c>
      <c r="H98" s="8">
        <v>99.660240920074855</v>
      </c>
      <c r="I98" s="8">
        <v>101.09307870397033</v>
      </c>
      <c r="J98" s="8">
        <v>131.17883235700651</v>
      </c>
      <c r="K98" s="8">
        <v>127.9939781708694</v>
      </c>
      <c r="L98" s="9">
        <v>104.55950273947919</v>
      </c>
    </row>
    <row r="99" spans="1:12">
      <c r="A99" s="59">
        <v>43100</v>
      </c>
      <c r="B99" s="8">
        <v>100.41628929443758</v>
      </c>
      <c r="C99" s="8">
        <v>138.49653030425716</v>
      </c>
      <c r="D99" s="8">
        <v>106.98795180722891</v>
      </c>
      <c r="E99" s="8">
        <v>120.6754125024076</v>
      </c>
      <c r="F99" s="8">
        <v>172.26547507687923</v>
      </c>
      <c r="G99" s="8">
        <v>87.335511007095491</v>
      </c>
      <c r="H99" s="8">
        <v>100.45604026235942</v>
      </c>
      <c r="I99" s="8">
        <v>102.62730508298874</v>
      </c>
      <c r="J99" s="8">
        <v>131.49476732705853</v>
      </c>
      <c r="K99" s="8">
        <v>130.23019255612405</v>
      </c>
      <c r="L99" s="9">
        <v>106.63222060654088</v>
      </c>
    </row>
    <row r="100" spans="1:12">
      <c r="A100" s="59">
        <v>43131</v>
      </c>
      <c r="B100" s="8">
        <v>105.82346379461725</v>
      </c>
      <c r="C100" s="8">
        <v>113.35922523284593</v>
      </c>
      <c r="D100" s="8">
        <v>106.98795180722891</v>
      </c>
      <c r="E100" s="8">
        <v>122.81978299484238</v>
      </c>
      <c r="F100" s="8">
        <v>173.61356337619586</v>
      </c>
      <c r="G100" s="8">
        <v>86.616163681534175</v>
      </c>
      <c r="H100" s="8">
        <v>105.45976489398427</v>
      </c>
      <c r="I100" s="8">
        <v>102.24029302341653</v>
      </c>
      <c r="J100" s="8">
        <v>132.9164746922925</v>
      </c>
      <c r="K100" s="8">
        <v>130.97966615467556</v>
      </c>
      <c r="L100" s="9">
        <v>109.92698968554326</v>
      </c>
    </row>
    <row r="101" spans="1:12">
      <c r="A101" s="59">
        <v>43159</v>
      </c>
      <c r="B101" s="8">
        <v>108.36843030676232</v>
      </c>
      <c r="C101" s="8">
        <v>135.08017750384036</v>
      </c>
      <c r="D101" s="8">
        <v>109.87951807228916</v>
      </c>
      <c r="E101" s="8">
        <v>121.27891797033836</v>
      </c>
      <c r="F101" s="8">
        <v>174.57697064463002</v>
      </c>
      <c r="G101" s="8">
        <v>82.802962037487333</v>
      </c>
      <c r="H101" s="8">
        <v>106.65891458783771</v>
      </c>
      <c r="I101" s="8">
        <v>101.30040659302688</v>
      </c>
      <c r="J101" s="8">
        <v>132.15296518133351</v>
      </c>
      <c r="K101" s="8">
        <v>134.8051551739922</v>
      </c>
      <c r="L101" s="9">
        <v>112.44144623526473</v>
      </c>
    </row>
    <row r="102" spans="1:12">
      <c r="A102" s="59">
        <v>43190</v>
      </c>
      <c r="B102" s="8">
        <v>111.01491411523743</v>
      </c>
      <c r="C102" s="8">
        <v>147.90111223190374</v>
      </c>
      <c r="D102" s="8">
        <v>109.87951807228916</v>
      </c>
      <c r="E102" s="8">
        <v>121.95946668949429</v>
      </c>
      <c r="F102" s="8">
        <v>176.39352784021239</v>
      </c>
      <c r="G102" s="8">
        <v>81.468569891203643</v>
      </c>
      <c r="H102" s="8">
        <v>107.13857446537909</v>
      </c>
      <c r="I102" s="8">
        <v>101.81181538603302</v>
      </c>
      <c r="J102" s="8">
        <v>131.876522082538</v>
      </c>
      <c r="K102" s="8">
        <v>138.13994649523443</v>
      </c>
      <c r="L102" s="9">
        <v>114.79147982802799</v>
      </c>
    </row>
    <row r="103" spans="1:12">
      <c r="A103" s="59">
        <v>43220</v>
      </c>
      <c r="B103" s="8">
        <v>114.27934920890978</v>
      </c>
      <c r="C103" s="8">
        <v>161.52869533178688</v>
      </c>
      <c r="D103" s="8">
        <v>112.77108433734939</v>
      </c>
      <c r="E103" s="8">
        <v>123.44896954651486</v>
      </c>
      <c r="F103" s="8">
        <v>176.40957683686099</v>
      </c>
      <c r="G103" s="8">
        <v>84.203586699269351</v>
      </c>
      <c r="H103" s="8">
        <v>106.21195879285598</v>
      </c>
      <c r="I103" s="8">
        <v>100.96868197053641</v>
      </c>
      <c r="J103" s="8">
        <v>133.69314816033699</v>
      </c>
      <c r="K103" s="8">
        <v>141.07680883744112</v>
      </c>
      <c r="L103" s="9">
        <v>117.80160747051428</v>
      </c>
    </row>
    <row r="104" spans="1:12">
      <c r="A104" s="59">
        <v>43251</v>
      </c>
      <c r="B104" s="8">
        <v>117.75413992902618</v>
      </c>
      <c r="C104" s="8">
        <v>174.72106887355866</v>
      </c>
      <c r="D104" s="8">
        <v>115.66265060240964</v>
      </c>
      <c r="E104" s="8">
        <v>124.39916964495902</v>
      </c>
      <c r="F104" s="8">
        <v>176.68509630719041</v>
      </c>
      <c r="G104" s="8">
        <v>92.294684636542542</v>
      </c>
      <c r="H104" s="8">
        <v>108.59935681970966</v>
      </c>
      <c r="I104" s="8">
        <v>99.434455591517988</v>
      </c>
      <c r="J104" s="8">
        <v>133.41670506154151</v>
      </c>
      <c r="K104" s="8">
        <v>143.72071733005117</v>
      </c>
      <c r="L104" s="9">
        <v>121.2444078796098</v>
      </c>
    </row>
    <row r="105" spans="1:12">
      <c r="A105" s="59">
        <v>43281</v>
      </c>
      <c r="B105" s="8">
        <v>118.44747385754727</v>
      </c>
      <c r="C105" s="8">
        <v>182.71504031203446</v>
      </c>
      <c r="D105" s="8">
        <v>118.55421686746988</v>
      </c>
      <c r="E105" s="8">
        <v>123.96259122134954</v>
      </c>
      <c r="F105" s="8">
        <v>177.27138351476984</v>
      </c>
      <c r="G105" s="8">
        <v>97.485586903922083</v>
      </c>
      <c r="H105" s="8">
        <v>110.04923781318702</v>
      </c>
      <c r="I105" s="8">
        <v>98.301063131342218</v>
      </c>
      <c r="J105" s="8">
        <v>134.35134601461201</v>
      </c>
      <c r="K105" s="8">
        <v>145.74698145642819</v>
      </c>
      <c r="L105" s="9">
        <v>122.54117724296901</v>
      </c>
    </row>
    <row r="106" spans="1:12">
      <c r="A106" s="59">
        <v>43312</v>
      </c>
      <c r="B106" s="8">
        <v>121.02024277613384</v>
      </c>
      <c r="C106" s="8">
        <v>174.31283698137258</v>
      </c>
      <c r="D106" s="8">
        <v>118.55421686746988</v>
      </c>
      <c r="E106" s="8">
        <v>124.75870481734329</v>
      </c>
      <c r="F106" s="8">
        <v>178.702102901964</v>
      </c>
      <c r="G106" s="8">
        <v>104.48577072279831</v>
      </c>
      <c r="H106" s="8">
        <v>110.6161085775541</v>
      </c>
      <c r="I106" s="8">
        <v>98.425459864776144</v>
      </c>
      <c r="J106" s="8">
        <v>136.29961166326598</v>
      </c>
      <c r="K106" s="8">
        <v>146.60631274857846</v>
      </c>
      <c r="L106" s="9">
        <v>124.53067654284548</v>
      </c>
    </row>
    <row r="107" spans="1:12">
      <c r="A107" s="59">
        <v>43343</v>
      </c>
      <c r="B107" s="8">
        <v>121.76669519405081</v>
      </c>
      <c r="C107" s="8">
        <v>170.54820879867907</v>
      </c>
      <c r="D107" s="8">
        <v>121.44578313253012</v>
      </c>
      <c r="E107" s="8">
        <v>124.50189397992595</v>
      </c>
      <c r="F107" s="8">
        <v>180.12896517066818</v>
      </c>
      <c r="G107" s="8">
        <v>105.09174556809364</v>
      </c>
      <c r="H107" s="8">
        <v>109.22073438834281</v>
      </c>
      <c r="I107" s="8">
        <v>99.28241513954319</v>
      </c>
      <c r="J107" s="8">
        <v>137.16843283090898</v>
      </c>
      <c r="K107" s="8">
        <v>148.90355918583242</v>
      </c>
      <c r="L107" s="9">
        <v>125.35300689889725</v>
      </c>
    </row>
    <row r="108" spans="1:12">
      <c r="A108" s="59">
        <v>43373</v>
      </c>
      <c r="B108" s="8">
        <v>123.68373004690814</v>
      </c>
      <c r="C108" s="8">
        <v>179.90352604341948</v>
      </c>
      <c r="D108" s="8">
        <v>121.44578313253012</v>
      </c>
      <c r="E108" s="8">
        <v>124.29644530999208</v>
      </c>
      <c r="F108" s="8">
        <v>181.38928834039143</v>
      </c>
      <c r="G108" s="8">
        <v>105.85451834040225</v>
      </c>
      <c r="H108" s="8">
        <v>110.31087047366412</v>
      </c>
      <c r="I108" s="8">
        <v>100.99632568907728</v>
      </c>
      <c r="J108" s="8">
        <v>135.56243006647799</v>
      </c>
      <c r="K108" s="8">
        <v>149.90204355654112</v>
      </c>
      <c r="L108" s="9">
        <v>127.01254610216158</v>
      </c>
    </row>
    <row r="109" spans="1:12">
      <c r="A109" s="59">
        <v>43404</v>
      </c>
      <c r="B109" s="8">
        <v>124.77670952248137</v>
      </c>
      <c r="C109" s="8">
        <v>165.63680182896459</v>
      </c>
      <c r="D109" s="8">
        <v>121.44578313253012</v>
      </c>
      <c r="E109" s="8">
        <v>124.21940205876687</v>
      </c>
      <c r="F109" s="8">
        <v>182.78447994496716</v>
      </c>
      <c r="G109" s="8">
        <v>106.40433009952594</v>
      </c>
      <c r="H109" s="8">
        <v>110.98675484656334</v>
      </c>
      <c r="I109" s="8">
        <v>98.826293783618794</v>
      </c>
      <c r="J109" s="8">
        <v>137.48436780096097</v>
      </c>
      <c r="K109" s="8">
        <v>152.31891281571373</v>
      </c>
      <c r="L109" s="9">
        <v>127.71499064733267</v>
      </c>
    </row>
    <row r="110" spans="1:12">
      <c r="A110" s="59">
        <v>43434</v>
      </c>
      <c r="B110" s="8">
        <v>121.83323594743723</v>
      </c>
      <c r="C110" s="8">
        <v>156.35537823456514</v>
      </c>
      <c r="D110" s="8">
        <v>124.33734939759036</v>
      </c>
      <c r="E110" s="8">
        <v>124.89995077792283</v>
      </c>
      <c r="F110" s="8">
        <v>184.67782530246035</v>
      </c>
      <c r="G110" s="8">
        <v>104.50090792411743</v>
      </c>
      <c r="H110" s="8">
        <v>110.58340449499445</v>
      </c>
      <c r="I110" s="8">
        <v>98.536034738939634</v>
      </c>
      <c r="J110" s="8">
        <v>138.01092608438097</v>
      </c>
      <c r="K110" s="8">
        <v>155.0116469499232</v>
      </c>
      <c r="L110" s="9">
        <v>126.00470679102811</v>
      </c>
    </row>
    <row r="111" spans="1:12">
      <c r="A111" s="59">
        <v>43465</v>
      </c>
      <c r="B111" s="8">
        <v>120.37401882454728</v>
      </c>
      <c r="C111" s="8">
        <v>137.62046971041212</v>
      </c>
      <c r="D111" s="8">
        <v>124.33734939759036</v>
      </c>
      <c r="E111" s="8">
        <v>124.56609668928029</v>
      </c>
      <c r="F111" s="8">
        <v>186.24154945313208</v>
      </c>
      <c r="G111" s="8">
        <v>99.289878856746881</v>
      </c>
      <c r="H111" s="8">
        <v>111.45551336325151</v>
      </c>
      <c r="I111" s="8">
        <v>100.04261739941718</v>
      </c>
      <c r="J111" s="8">
        <v>138.23471335483447</v>
      </c>
      <c r="K111" s="8">
        <v>155.78065080511448</v>
      </c>
      <c r="L111" s="9">
        <v>124.58399032301975</v>
      </c>
    </row>
    <row r="112" spans="1:12">
      <c r="A112" s="59">
        <v>43496</v>
      </c>
      <c r="B112" s="8">
        <v>121.30953592684901</v>
      </c>
      <c r="C112" s="8">
        <v>124.3598299447773</v>
      </c>
      <c r="D112" s="8">
        <v>124.33734939759036</v>
      </c>
      <c r="E112" s="8">
        <v>125.40073191088663</v>
      </c>
      <c r="F112" s="8">
        <v>186.68733342240836</v>
      </c>
      <c r="G112" s="8">
        <v>101.84821943020394</v>
      </c>
      <c r="H112" s="8">
        <v>113.24333654317847</v>
      </c>
      <c r="I112" s="8">
        <v>98.066091523744802</v>
      </c>
      <c r="J112" s="8">
        <v>138.28736918317645</v>
      </c>
      <c r="K112" s="8">
        <v>151.63779511540145</v>
      </c>
      <c r="L112" s="9">
        <v>124.66500295697898</v>
      </c>
    </row>
    <row r="113" spans="1:12">
      <c r="A113" s="59">
        <v>43524</v>
      </c>
      <c r="B113" s="8">
        <v>121.90127721111897</v>
      </c>
      <c r="C113" s="8">
        <v>137.71530020454824</v>
      </c>
      <c r="D113" s="8">
        <v>124.33734939759036</v>
      </c>
      <c r="E113" s="8">
        <v>126.45365634429773</v>
      </c>
      <c r="F113" s="8">
        <v>186.30045046964153</v>
      </c>
      <c r="G113" s="8">
        <v>100.75588376237262</v>
      </c>
      <c r="H113" s="8">
        <v>114.27896582423372</v>
      </c>
      <c r="I113" s="8">
        <v>94.334189520727037</v>
      </c>
      <c r="J113" s="8">
        <v>141.43355492661095</v>
      </c>
      <c r="K113" s="8">
        <v>153.82274257697668</v>
      </c>
      <c r="L113" s="9">
        <v>125.55347558353688</v>
      </c>
    </row>
    <row r="114" spans="1:12">
      <c r="A114" s="59">
        <v>43555</v>
      </c>
      <c r="B114" s="8">
        <v>122.21501284390173</v>
      </c>
      <c r="C114" s="8">
        <v>184.79381621305239</v>
      </c>
      <c r="D114" s="8">
        <v>124.33734939759036</v>
      </c>
      <c r="E114" s="8">
        <v>127.24976994029149</v>
      </c>
      <c r="F114" s="8">
        <v>186.13875828700674</v>
      </c>
      <c r="G114" s="8">
        <v>97.954744171008869</v>
      </c>
      <c r="H114" s="8">
        <v>114.87854067116045</v>
      </c>
      <c r="I114" s="8">
        <v>94.859420173003599</v>
      </c>
      <c r="J114" s="8">
        <v>138.55064832488645</v>
      </c>
      <c r="K114" s="8">
        <v>154.87981771760471</v>
      </c>
      <c r="L114" s="9">
        <v>126.78619835195013</v>
      </c>
    </row>
    <row r="115" spans="1:12">
      <c r="A115" s="59">
        <v>43585</v>
      </c>
      <c r="B115" s="8">
        <v>123.89858657890109</v>
      </c>
      <c r="C115" s="8">
        <v>194.33310017715641</v>
      </c>
      <c r="D115" s="8">
        <v>124.33734939759036</v>
      </c>
      <c r="E115" s="8">
        <v>127.26261048216234</v>
      </c>
      <c r="F115" s="8">
        <v>185.78972276507179</v>
      </c>
      <c r="G115" s="8">
        <v>102.04728225454184</v>
      </c>
      <c r="H115" s="8">
        <v>112.65466305710497</v>
      </c>
      <c r="I115" s="8">
        <v>93.974821179695695</v>
      </c>
      <c r="J115" s="8">
        <v>144.07951030079641</v>
      </c>
      <c r="K115" s="8">
        <v>155.56337669999695</v>
      </c>
      <c r="L115" s="9">
        <v>128.30803596152174</v>
      </c>
    </row>
    <row r="116" spans="1:12">
      <c r="A116" s="59">
        <v>43616</v>
      </c>
      <c r="B116" s="8">
        <v>122.32499523126698</v>
      </c>
      <c r="C116" s="8">
        <v>180.8654800717969</v>
      </c>
      <c r="D116" s="8">
        <v>121.44578313253012</v>
      </c>
      <c r="E116" s="8">
        <v>127.04432127035761</v>
      </c>
      <c r="F116" s="8">
        <v>185.67116356366188</v>
      </c>
      <c r="G116" s="8">
        <v>110.57023349389996</v>
      </c>
      <c r="H116" s="8">
        <v>112.86178891331602</v>
      </c>
      <c r="I116" s="8">
        <v>97.900229212499568</v>
      </c>
      <c r="J116" s="8">
        <v>141.31507931284145</v>
      </c>
      <c r="K116" s="8">
        <v>155.96374696111241</v>
      </c>
      <c r="L116" s="9">
        <v>127.28291116811558</v>
      </c>
    </row>
    <row r="117" spans="1:12">
      <c r="A117" s="59">
        <v>43646</v>
      </c>
      <c r="B117" s="8">
        <v>119.31490345030259</v>
      </c>
      <c r="C117" s="8">
        <v>188.11738802337305</v>
      </c>
      <c r="D117" s="8">
        <v>121.44578313253012</v>
      </c>
      <c r="E117" s="8">
        <v>126.56922122113554</v>
      </c>
      <c r="F117" s="8">
        <v>185.76135669001252</v>
      </c>
      <c r="G117" s="8">
        <v>117.03608980183017</v>
      </c>
      <c r="H117" s="8">
        <v>114.49699304129798</v>
      </c>
      <c r="I117" s="8">
        <v>96.987986500650777</v>
      </c>
      <c r="J117" s="8">
        <v>142.22339235174093</v>
      </c>
      <c r="K117" s="8">
        <v>156.19078619454984</v>
      </c>
      <c r="L117" s="9">
        <v>125.87753584112569</v>
      </c>
    </row>
    <row r="118" spans="1:12">
      <c r="A118" s="59">
        <v>43677</v>
      </c>
      <c r="B118" s="8">
        <v>119.91511601434132</v>
      </c>
      <c r="C118" s="8">
        <v>201.92453399836197</v>
      </c>
      <c r="D118" s="8">
        <v>121.44578313253012</v>
      </c>
      <c r="E118" s="8">
        <v>127.26261048216234</v>
      </c>
      <c r="F118" s="8">
        <v>192.67704925171171</v>
      </c>
      <c r="G118" s="8">
        <v>121.11493093759444</v>
      </c>
      <c r="H118" s="8">
        <v>117.02610875924344</v>
      </c>
      <c r="I118" s="8">
        <v>96.960342782109905</v>
      </c>
      <c r="J118" s="8">
        <v>142.65780293556244</v>
      </c>
      <c r="K118" s="8">
        <v>154.58198130384807</v>
      </c>
      <c r="L118" s="9">
        <v>126.88100971529342</v>
      </c>
    </row>
    <row r="119" spans="1:12">
      <c r="A119" s="59">
        <v>43708</v>
      </c>
      <c r="B119" s="8">
        <v>118.28637171373342</v>
      </c>
      <c r="C119" s="8">
        <v>188.16310963332361</v>
      </c>
      <c r="D119" s="8">
        <v>121.44578313253012</v>
      </c>
      <c r="E119" s="8">
        <v>128.26417274808998</v>
      </c>
      <c r="F119" s="8">
        <v>200.28903517641231</v>
      </c>
      <c r="G119" s="8">
        <v>131.36559962638029</v>
      </c>
      <c r="H119" s="8">
        <v>117.80010537982159</v>
      </c>
      <c r="I119" s="8">
        <v>97.81729805687695</v>
      </c>
      <c r="J119" s="8">
        <v>142.26288422299743</v>
      </c>
      <c r="K119" s="8">
        <v>154.67719130496698</v>
      </c>
      <c r="L119" s="9">
        <v>126.23180165650081</v>
      </c>
    </row>
    <row r="120" spans="1:12">
      <c r="A120" s="59">
        <v>43738</v>
      </c>
      <c r="B120" s="8">
        <v>116.9822437382122</v>
      </c>
      <c r="C120" s="8">
        <v>150.50141302760639</v>
      </c>
      <c r="D120" s="8">
        <v>118.55421686746988</v>
      </c>
      <c r="E120" s="8">
        <v>128.07156462002698</v>
      </c>
      <c r="F120" s="8">
        <v>207.32810129633114</v>
      </c>
      <c r="G120" s="8">
        <v>130.16202160716477</v>
      </c>
      <c r="H120" s="8">
        <v>120.06758843728993</v>
      </c>
      <c r="I120" s="8">
        <v>98.14902267936742</v>
      </c>
      <c r="J120" s="8">
        <v>143.39498453235043</v>
      </c>
      <c r="K120" s="8">
        <v>152.44097691971234</v>
      </c>
      <c r="L120" s="9">
        <v>124.37402209260416</v>
      </c>
    </row>
    <row r="121" spans="1:12">
      <c r="A121" s="59">
        <v>43769</v>
      </c>
      <c r="B121" s="8">
        <v>115.28287880940998</v>
      </c>
      <c r="C121" s="8">
        <v>162.10401833316769</v>
      </c>
      <c r="D121" s="8">
        <v>121.44578313253012</v>
      </c>
      <c r="E121" s="8">
        <v>127.91747811757656</v>
      </c>
      <c r="F121" s="8">
        <v>208.79209885806674</v>
      </c>
      <c r="G121" s="8">
        <v>137.6824680220617</v>
      </c>
      <c r="H121" s="8">
        <v>121.02690819237269</v>
      </c>
      <c r="I121" s="8">
        <v>95.992812633179369</v>
      </c>
      <c r="J121" s="8">
        <v>145.1062989534654</v>
      </c>
      <c r="K121" s="8">
        <v>153.31251462226246</v>
      </c>
      <c r="L121" s="9">
        <v>124.19202086768945</v>
      </c>
    </row>
    <row r="122" spans="1:12">
      <c r="A122" s="59">
        <v>43799</v>
      </c>
      <c r="B122" s="8">
        <v>115.3127253802658</v>
      </c>
      <c r="C122" s="8">
        <v>138.61958589440843</v>
      </c>
      <c r="D122" s="8">
        <v>124.33734939759036</v>
      </c>
      <c r="E122" s="8">
        <v>129.13732959530893</v>
      </c>
      <c r="F122" s="8">
        <v>210.3763334517794</v>
      </c>
      <c r="G122" s="8">
        <v>130.73509401761018</v>
      </c>
      <c r="H122" s="8">
        <v>119.53342175548248</v>
      </c>
      <c r="I122" s="8">
        <v>95.757841025581953</v>
      </c>
      <c r="J122" s="8">
        <v>146.96241690252089</v>
      </c>
      <c r="K122" s="8">
        <v>153.96677821969504</v>
      </c>
      <c r="L122" s="9">
        <v>123.63305864626777</v>
      </c>
    </row>
    <row r="123" spans="1:12">
      <c r="A123" s="59">
        <v>43830</v>
      </c>
      <c r="B123" s="8">
        <v>116.29284262268821</v>
      </c>
      <c r="C123" s="8">
        <v>168.31564030352479</v>
      </c>
      <c r="D123" s="8">
        <v>124.33734939759036</v>
      </c>
      <c r="E123" s="8">
        <v>129.22721338840498</v>
      </c>
      <c r="F123" s="8">
        <v>212.22681682048724</v>
      </c>
      <c r="G123" s="8">
        <v>126.5824085678386</v>
      </c>
      <c r="H123" s="8">
        <v>120.3837279020331</v>
      </c>
      <c r="I123" s="8">
        <v>96.213962381506349</v>
      </c>
      <c r="J123" s="8">
        <v>147.60745079971039</v>
      </c>
      <c r="K123" s="8">
        <v>154.33541181377086</v>
      </c>
      <c r="L123" s="9">
        <v>124.87379515973446</v>
      </c>
    </row>
    <row r="124" spans="1:12">
      <c r="A124" s="59">
        <v>43861</v>
      </c>
      <c r="B124" s="8">
        <v>114.58825323447493</v>
      </c>
      <c r="C124" s="8">
        <v>125.02517043495814</v>
      </c>
      <c r="D124" s="8">
        <v>124.33734939759036</v>
      </c>
      <c r="E124" s="8">
        <v>128.40541870866952</v>
      </c>
      <c r="F124" s="8">
        <v>202.76450438690219</v>
      </c>
      <c r="G124" s="8">
        <v>125.1160960118841</v>
      </c>
      <c r="H124" s="8">
        <v>124.27551372663021</v>
      </c>
      <c r="I124" s="8">
        <v>95.370828966009739</v>
      </c>
      <c r="J124" s="8">
        <v>143.48713223194892</v>
      </c>
      <c r="K124" s="8">
        <v>151.3594889582846</v>
      </c>
      <c r="L124" s="9">
        <v>122.31113678885612</v>
      </c>
    </row>
    <row r="125" spans="1:12">
      <c r="A125" s="59">
        <v>43890</v>
      </c>
      <c r="B125" s="8">
        <v>113.02187033041137</v>
      </c>
      <c r="C125" s="8">
        <v>139.21688840836038</v>
      </c>
      <c r="D125" s="8">
        <v>121.44578313253012</v>
      </c>
      <c r="E125" s="8">
        <v>127.12136452158281</v>
      </c>
      <c r="F125" s="8">
        <v>193.92209138154357</v>
      </c>
      <c r="G125" s="8">
        <v>124.90098202069505</v>
      </c>
      <c r="H125" s="8">
        <v>125.36564981195153</v>
      </c>
      <c r="I125" s="8">
        <v>93.988643038966131</v>
      </c>
      <c r="J125" s="8">
        <v>143.48713223194892</v>
      </c>
      <c r="K125" s="8">
        <v>151.3594889582846</v>
      </c>
      <c r="L125" s="9">
        <v>121.23356689855707</v>
      </c>
    </row>
    <row r="126" spans="1:12">
      <c r="A126" s="59">
        <v>43921</v>
      </c>
      <c r="B126" s="8">
        <v>106.16525618680241</v>
      </c>
      <c r="C126" s="8">
        <v>169.58976305387105</v>
      </c>
      <c r="D126" s="8">
        <v>121.44578313253012</v>
      </c>
      <c r="E126" s="8">
        <v>127.12136452158281</v>
      </c>
      <c r="F126" s="8">
        <v>185.40657442023624</v>
      </c>
      <c r="G126" s="8">
        <v>145.5629784223346</v>
      </c>
      <c r="H126" s="8">
        <v>122.09524155598757</v>
      </c>
      <c r="I126" s="8">
        <v>92.606457111922509</v>
      </c>
      <c r="J126" s="8">
        <v>143.48713223194892</v>
      </c>
      <c r="K126" s="8">
        <v>150.38297612629566</v>
      </c>
      <c r="L126" s="9">
        <v>117.96717084574823</v>
      </c>
    </row>
    <row r="127" spans="1:12">
      <c r="A127" s="59">
        <v>43951</v>
      </c>
      <c r="B127" s="8">
        <v>86.398232207560412</v>
      </c>
      <c r="C127" s="8">
        <v>115.8125134827736</v>
      </c>
      <c r="D127" s="8">
        <v>106.98795180722891</v>
      </c>
      <c r="E127" s="8">
        <v>111.71271427654247</v>
      </c>
      <c r="F127" s="8">
        <v>186.60424213411</v>
      </c>
      <c r="G127" s="8">
        <v>152.56453852736658</v>
      </c>
      <c r="H127" s="8">
        <v>115.55442504405967</v>
      </c>
      <c r="I127" s="8">
        <v>89.842085257835265</v>
      </c>
      <c r="J127" s="8">
        <v>117.15921806094912</v>
      </c>
      <c r="K127" s="8">
        <v>131.34097590251147</v>
      </c>
      <c r="L127" s="9">
        <v>100.42857898844635</v>
      </c>
    </row>
    <row r="128" spans="1:12">
      <c r="A128" s="59">
        <v>43982</v>
      </c>
      <c r="B128" s="8">
        <v>78.764229147158062</v>
      </c>
      <c r="C128" s="8">
        <v>106.23964604845837</v>
      </c>
      <c r="D128" s="8">
        <v>109.87951807228916</v>
      </c>
      <c r="E128" s="8">
        <v>119.41703939906265</v>
      </c>
      <c r="F128" s="8">
        <v>186.2318736419316</v>
      </c>
      <c r="G128" s="8">
        <v>158.44386893467842</v>
      </c>
      <c r="H128" s="8">
        <v>115.55442504405967</v>
      </c>
      <c r="I128" s="8">
        <v>89.842085257835265</v>
      </c>
      <c r="J128" s="8">
        <v>130.32317514644902</v>
      </c>
      <c r="K128" s="8">
        <v>126.21428353456957</v>
      </c>
      <c r="L128" s="9">
        <v>95.605371637720125</v>
      </c>
    </row>
    <row r="129" spans="1:12">
      <c r="A129" s="59">
        <v>44012</v>
      </c>
      <c r="B129" s="8">
        <v>78.240714059484546</v>
      </c>
      <c r="C129" s="8">
        <v>145.20688543226413</v>
      </c>
      <c r="D129" s="8">
        <v>112.77108433734939</v>
      </c>
      <c r="E129" s="8">
        <v>123.26920196032273</v>
      </c>
      <c r="F129" s="8">
        <v>185.36148212162919</v>
      </c>
      <c r="G129" s="8">
        <v>157.84347945902499</v>
      </c>
      <c r="H129" s="8">
        <v>116.64456112938099</v>
      </c>
      <c r="I129" s="8">
        <v>91.224271184878887</v>
      </c>
      <c r="J129" s="8">
        <v>140.85434081484894</v>
      </c>
      <c r="K129" s="8">
        <v>125.97015532657234</v>
      </c>
      <c r="L129" s="9">
        <v>96.578280595911338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9"/>
  <sheetViews>
    <sheetView tabSelected="1"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B4" sqref="B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5" width="8.88671875" style="1"/>
    <col min="6" max="6" width="9.109375" style="1" customWidth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30</v>
      </c>
    </row>
    <row r="4" spans="1:12">
      <c r="A4" s="59">
        <v>40209</v>
      </c>
      <c r="B4" s="7">
        <v>67.023179753592103</v>
      </c>
      <c r="C4" s="7">
        <v>49.361673724087574</v>
      </c>
      <c r="D4" s="7">
        <v>71.843690208017193</v>
      </c>
      <c r="E4" s="7">
        <v>95.056540988691808</v>
      </c>
      <c r="F4" s="7">
        <v>77.979264308890421</v>
      </c>
      <c r="G4" s="7">
        <v>112.4764374693422</v>
      </c>
      <c r="H4" s="7">
        <v>82.635212607645585</v>
      </c>
      <c r="I4" s="7">
        <v>99.901686746987949</v>
      </c>
      <c r="J4" s="7">
        <v>86.842240713734242</v>
      </c>
      <c r="K4" s="7">
        <v>79.053273236304435</v>
      </c>
      <c r="L4" s="9">
        <v>74.36528721427787</v>
      </c>
    </row>
    <row r="5" spans="1:12">
      <c r="A5" s="59">
        <v>40237</v>
      </c>
      <c r="B5" s="7">
        <v>67.35316223957777</v>
      </c>
      <c r="C5" s="7">
        <v>63.573162331932629</v>
      </c>
      <c r="D5" s="7">
        <v>71.493067664495697</v>
      </c>
      <c r="E5" s="7">
        <v>96.227404754519043</v>
      </c>
      <c r="F5" s="7">
        <v>78.220718390541464</v>
      </c>
      <c r="G5" s="7">
        <v>112.59665226782931</v>
      </c>
      <c r="H5" s="7">
        <v>83.389036617794147</v>
      </c>
      <c r="I5" s="7">
        <v>99.701204819277109</v>
      </c>
      <c r="J5" s="7">
        <v>87.205970661405161</v>
      </c>
      <c r="K5" s="7">
        <v>80.478128785020743</v>
      </c>
      <c r="L5" s="9">
        <v>75.463990818783699</v>
      </c>
    </row>
    <row r="6" spans="1:12">
      <c r="A6" s="59">
        <v>40268</v>
      </c>
      <c r="B6" s="7">
        <v>70.421902617665125</v>
      </c>
      <c r="C6" s="7">
        <v>86.932941048171784</v>
      </c>
      <c r="D6" s="7">
        <v>72.397900034873743</v>
      </c>
      <c r="E6" s="7">
        <v>96.085276782944646</v>
      </c>
      <c r="F6" s="7">
        <v>78.442856932668974</v>
      </c>
      <c r="G6" s="7">
        <v>127.38386431601988</v>
      </c>
      <c r="H6" s="7">
        <v>82.642531287355766</v>
      </c>
      <c r="I6" s="7">
        <v>99.847710843373491</v>
      </c>
      <c r="J6" s="7">
        <v>87.137342369391789</v>
      </c>
      <c r="K6" s="7">
        <v>81.469332644997323</v>
      </c>
      <c r="L6" s="9">
        <v>79.216282966475148</v>
      </c>
    </row>
    <row r="7" spans="1:12">
      <c r="A7" s="59">
        <v>40298</v>
      </c>
      <c r="B7" s="7">
        <v>73.460908074011371</v>
      </c>
      <c r="C7" s="7">
        <v>84.729011576870747</v>
      </c>
      <c r="D7" s="7">
        <v>73.687286162662474</v>
      </c>
      <c r="E7" s="7">
        <v>96.410140717971856</v>
      </c>
      <c r="F7" s="7">
        <v>78.066789230602893</v>
      </c>
      <c r="G7" s="7">
        <v>119.4210056914242</v>
      </c>
      <c r="H7" s="7">
        <v>82.554707130833592</v>
      </c>
      <c r="I7" s="7">
        <v>97.773493975903619</v>
      </c>
      <c r="J7" s="7">
        <v>89.093248691773184</v>
      </c>
      <c r="K7" s="7">
        <v>82.657506502789744</v>
      </c>
      <c r="L7" s="9">
        <v>80.476485028400333</v>
      </c>
    </row>
    <row r="8" spans="1:12">
      <c r="A8" s="59">
        <v>40329</v>
      </c>
      <c r="B8" s="7">
        <v>70.241436172039357</v>
      </c>
      <c r="C8" s="7">
        <v>83.319584788247539</v>
      </c>
      <c r="D8" s="7">
        <v>76.039850325645403</v>
      </c>
      <c r="E8" s="7">
        <v>96.836524632695074</v>
      </c>
      <c r="F8" s="7">
        <v>78.214686193429927</v>
      </c>
      <c r="G8" s="7">
        <v>110.75105678989003</v>
      </c>
      <c r="H8" s="7">
        <v>82.137542387353321</v>
      </c>
      <c r="I8" s="7">
        <v>97.704096385542172</v>
      </c>
      <c r="J8" s="7">
        <v>87.274598953418547</v>
      </c>
      <c r="K8" s="7">
        <v>83.42632488136131</v>
      </c>
      <c r="L8" s="9">
        <v>78.461068682677634</v>
      </c>
    </row>
    <row r="9" spans="1:12">
      <c r="A9" s="59">
        <v>40359</v>
      </c>
      <c r="B9" s="7">
        <v>71.801444902854755</v>
      </c>
      <c r="C9" s="7">
        <v>96.912658180747201</v>
      </c>
      <c r="D9" s="7">
        <v>75.915435874718412</v>
      </c>
      <c r="E9" s="7">
        <v>95.916076816784638</v>
      </c>
      <c r="F9" s="7">
        <v>78.760449039591833</v>
      </c>
      <c r="G9" s="7">
        <v>148.13842914684875</v>
      </c>
      <c r="H9" s="7">
        <v>83.87938815837623</v>
      </c>
      <c r="I9" s="7">
        <v>98.143614457831319</v>
      </c>
      <c r="J9" s="7">
        <v>88.290297675216607</v>
      </c>
      <c r="K9" s="7">
        <v>83.54863689613407</v>
      </c>
      <c r="L9" s="9">
        <v>82.272310445197618</v>
      </c>
    </row>
    <row r="10" spans="1:12">
      <c r="A10" s="59">
        <v>40390</v>
      </c>
      <c r="B10" s="7">
        <v>72.858534991426566</v>
      </c>
      <c r="C10" s="7">
        <v>76.642183846070779</v>
      </c>
      <c r="D10" s="7">
        <v>77.080407551580151</v>
      </c>
      <c r="E10" s="7">
        <v>95.449084910183018</v>
      </c>
      <c r="F10" s="7">
        <v>80.136880823249172</v>
      </c>
      <c r="G10" s="7">
        <v>132.1821682813611</v>
      </c>
      <c r="H10" s="7">
        <v>84.874728598960743</v>
      </c>
      <c r="I10" s="7">
        <v>97.734939759036138</v>
      </c>
      <c r="J10" s="7">
        <v>88.78442137771296</v>
      </c>
      <c r="K10" s="7">
        <v>83.149931497329391</v>
      </c>
      <c r="L10" s="9">
        <v>81.003705430956558</v>
      </c>
    </row>
    <row r="11" spans="1:12">
      <c r="A11" s="59">
        <v>40421</v>
      </c>
      <c r="B11" s="7">
        <v>74.355479243095488</v>
      </c>
      <c r="C11" s="7">
        <v>77.80687356117231</v>
      </c>
      <c r="D11" s="7">
        <v>78.301931251590531</v>
      </c>
      <c r="E11" s="7">
        <v>94.941485011702994</v>
      </c>
      <c r="F11" s="7">
        <v>81.087590202507513</v>
      </c>
      <c r="G11" s="7">
        <v>129.65303081806627</v>
      </c>
      <c r="H11" s="7">
        <v>85.416310897514094</v>
      </c>
      <c r="I11" s="7">
        <v>99.893975903614461</v>
      </c>
      <c r="J11" s="7">
        <v>90.53444282405421</v>
      </c>
      <c r="K11" s="7">
        <v>83.00379246669182</v>
      </c>
      <c r="L11" s="9">
        <v>81.869786094987546</v>
      </c>
    </row>
    <row r="12" spans="1:12">
      <c r="A12" s="59">
        <v>40451</v>
      </c>
      <c r="B12" s="7">
        <v>74.157751338586237</v>
      </c>
      <c r="C12" s="7">
        <v>72.762213445902589</v>
      </c>
      <c r="D12" s="7">
        <v>78.935313910855157</v>
      </c>
      <c r="E12" s="7">
        <v>93.933053213389357</v>
      </c>
      <c r="F12" s="7">
        <v>81.871543571647038</v>
      </c>
      <c r="G12" s="7">
        <v>127.8844342305008</v>
      </c>
      <c r="H12" s="7">
        <v>85.621233929399139</v>
      </c>
      <c r="I12" s="7">
        <v>99.647228915662652</v>
      </c>
      <c r="J12" s="7">
        <v>91.152097452174658</v>
      </c>
      <c r="K12" s="7">
        <v>84.242797291662527</v>
      </c>
      <c r="L12" s="9">
        <v>81.652303082090782</v>
      </c>
    </row>
    <row r="13" spans="1:12">
      <c r="A13" s="59">
        <v>40482</v>
      </c>
      <c r="B13" s="7">
        <v>77.067810937708657</v>
      </c>
      <c r="C13" s="7">
        <v>64.566423302847952</v>
      </c>
      <c r="D13" s="7">
        <v>79.862767090492667</v>
      </c>
      <c r="E13" s="7">
        <v>94.325597134880567</v>
      </c>
      <c r="F13" s="7">
        <v>81.820447628215803</v>
      </c>
      <c r="G13" s="7">
        <v>122.12208489718624</v>
      </c>
      <c r="H13" s="7">
        <v>87.736332365641232</v>
      </c>
      <c r="I13" s="7">
        <v>100.81156626506024</v>
      </c>
      <c r="J13" s="7">
        <v>89.704040490692293</v>
      </c>
      <c r="K13" s="7">
        <v>85.743899291146278</v>
      </c>
      <c r="L13" s="9">
        <v>82.830884376394849</v>
      </c>
    </row>
    <row r="14" spans="1:12">
      <c r="A14" s="59">
        <v>40512</v>
      </c>
      <c r="B14" s="7">
        <v>78.763496331306143</v>
      </c>
      <c r="C14" s="7">
        <v>66.249612215327247</v>
      </c>
      <c r="D14" s="7">
        <v>81.016428362724682</v>
      </c>
      <c r="E14" s="7">
        <v>95.090380981923801</v>
      </c>
      <c r="F14" s="7">
        <v>81.879682234193496</v>
      </c>
      <c r="G14" s="7">
        <v>120.68116735512399</v>
      </c>
      <c r="H14" s="7">
        <v>86.83613476128906</v>
      </c>
      <c r="I14" s="7">
        <v>100.79614457831325</v>
      </c>
      <c r="J14" s="7">
        <v>91.378570815818819</v>
      </c>
      <c r="K14" s="7">
        <v>86.24267815658321</v>
      </c>
      <c r="L14" s="9">
        <v>83.892170095692492</v>
      </c>
    </row>
    <row r="15" spans="1:12">
      <c r="A15" s="59">
        <v>40543</v>
      </c>
      <c r="B15" s="7">
        <v>81.352108786974441</v>
      </c>
      <c r="C15" s="7">
        <v>70.695041236837497</v>
      </c>
      <c r="D15" s="7">
        <v>80.948565934946316</v>
      </c>
      <c r="E15" s="7">
        <v>93.567581286483744</v>
      </c>
      <c r="F15" s="7">
        <v>81.289825191690937</v>
      </c>
      <c r="G15" s="7">
        <v>114.19441303999469</v>
      </c>
      <c r="H15" s="7">
        <v>88.285233343904764</v>
      </c>
      <c r="I15" s="7">
        <v>100.55710843373494</v>
      </c>
      <c r="J15" s="7">
        <v>91.584455691858963</v>
      </c>
      <c r="K15" s="7">
        <v>86.461886702539559</v>
      </c>
      <c r="L15" s="9">
        <v>85.06429702514319</v>
      </c>
    </row>
    <row r="16" spans="1:12">
      <c r="A16" s="59">
        <v>40574</v>
      </c>
      <c r="B16" s="7">
        <v>82.811306011604614</v>
      </c>
      <c r="C16" s="7">
        <v>57.70485720414743</v>
      </c>
      <c r="D16" s="7">
        <v>82.011743970140529</v>
      </c>
      <c r="E16" s="7">
        <v>96.098812780237438</v>
      </c>
      <c r="F16" s="7">
        <v>82.260460807506689</v>
      </c>
      <c r="G16" s="7">
        <v>118.58516299868424</v>
      </c>
      <c r="H16" s="7">
        <v>92.325144543924281</v>
      </c>
      <c r="I16" s="7">
        <v>102.12240963855422</v>
      </c>
      <c r="J16" s="7">
        <v>93.217809041777471</v>
      </c>
      <c r="K16" s="7">
        <v>86.959077100252173</v>
      </c>
      <c r="L16" s="9">
        <v>86.019237665801768</v>
      </c>
    </row>
    <row r="17" spans="1:12">
      <c r="A17" s="59">
        <v>40602</v>
      </c>
      <c r="B17" s="7">
        <v>82.63798493850166</v>
      </c>
      <c r="C17" s="7">
        <v>66.353295845003245</v>
      </c>
      <c r="D17" s="7">
        <v>83.945823161823611</v>
      </c>
      <c r="E17" s="7">
        <v>96.186796762640654</v>
      </c>
      <c r="F17" s="7">
        <v>82.301149253221098</v>
      </c>
      <c r="G17" s="7">
        <v>114.87162873160688</v>
      </c>
      <c r="H17" s="7">
        <v>92.991144397550684</v>
      </c>
      <c r="I17" s="7">
        <v>101.17397590361446</v>
      </c>
      <c r="J17" s="7">
        <v>93.492322209831002</v>
      </c>
      <c r="K17" s="7">
        <v>87.934396282985531</v>
      </c>
      <c r="L17" s="9">
        <v>86.407296201514967</v>
      </c>
    </row>
    <row r="18" spans="1:12">
      <c r="A18" s="59">
        <v>40633</v>
      </c>
      <c r="B18" s="7">
        <v>88.521209994975578</v>
      </c>
      <c r="C18" s="7">
        <v>90.841613660068745</v>
      </c>
      <c r="D18" s="7">
        <v>86.049558422952586</v>
      </c>
      <c r="E18" s="7">
        <v>96.295084740983057</v>
      </c>
      <c r="F18" s="7">
        <v>82.786091540951901</v>
      </c>
      <c r="G18" s="7">
        <v>132.64766185038999</v>
      </c>
      <c r="H18" s="7">
        <v>92.976507038130322</v>
      </c>
      <c r="I18" s="7">
        <v>100.68048192771084</v>
      </c>
      <c r="J18" s="7">
        <v>95.420777215407057</v>
      </c>
      <c r="K18" s="7">
        <v>89.240116752377745</v>
      </c>
      <c r="L18" s="9">
        <v>92.071700749600538</v>
      </c>
    </row>
    <row r="19" spans="1:12">
      <c r="A19" s="59">
        <v>40663</v>
      </c>
      <c r="B19" s="7">
        <v>92.678553901013629</v>
      </c>
      <c r="C19" s="7">
        <v>71.384619066474514</v>
      </c>
      <c r="D19" s="7">
        <v>87.271082122962952</v>
      </c>
      <c r="E19" s="7">
        <v>94.948253010349404</v>
      </c>
      <c r="F19" s="7">
        <v>84.065286494391529</v>
      </c>
      <c r="G19" s="7">
        <v>128.22230499311075</v>
      </c>
      <c r="H19" s="7">
        <v>92.025078675806881</v>
      </c>
      <c r="I19" s="7">
        <v>100.07903614457831</v>
      </c>
      <c r="J19" s="7">
        <v>95.873723942695378</v>
      </c>
      <c r="K19" s="7">
        <v>89.661060699322917</v>
      </c>
      <c r="L19" s="9">
        <v>93.153441787790072</v>
      </c>
    </row>
    <row r="20" spans="1:12">
      <c r="A20" s="59">
        <v>40694</v>
      </c>
      <c r="B20" s="7">
        <v>91.795400098282528</v>
      </c>
      <c r="C20" s="7">
        <v>97.536292098565937</v>
      </c>
      <c r="D20" s="7">
        <v>87.293702932222402</v>
      </c>
      <c r="E20" s="7">
        <v>95.394940921011809</v>
      </c>
      <c r="F20" s="7">
        <v>85.008470420889878</v>
      </c>
      <c r="G20" s="7">
        <v>108.35398082775622</v>
      </c>
      <c r="H20" s="7">
        <v>92.347100583054811</v>
      </c>
      <c r="I20" s="7">
        <v>100.71132530120482</v>
      </c>
      <c r="J20" s="7">
        <v>96.6492236424466</v>
      </c>
      <c r="K20" s="7">
        <v>90.413994400651276</v>
      </c>
      <c r="L20" s="9">
        <v>92.876395480169677</v>
      </c>
    </row>
    <row r="21" spans="1:12">
      <c r="A21" s="59">
        <v>40724</v>
      </c>
      <c r="B21" s="7">
        <v>91.374820052116362</v>
      </c>
      <c r="C21" s="7">
        <v>90.129138652562588</v>
      </c>
      <c r="D21" s="7">
        <v>89.623646285945881</v>
      </c>
      <c r="E21" s="7">
        <v>95.320492935901413</v>
      </c>
      <c r="F21" s="7">
        <v>86.569030230444483</v>
      </c>
      <c r="G21" s="7">
        <v>127.44365894557178</v>
      </c>
      <c r="H21" s="7">
        <v>93.393671781610593</v>
      </c>
      <c r="I21" s="7">
        <v>100.57253012048193</v>
      </c>
      <c r="J21" s="7">
        <v>97.095307540533582</v>
      </c>
      <c r="K21" s="7">
        <v>90.577606576256372</v>
      </c>
      <c r="L21" s="9">
        <v>93.768228802791242</v>
      </c>
    </row>
    <row r="22" spans="1:12">
      <c r="A22" s="59">
        <v>40755</v>
      </c>
      <c r="B22" s="7">
        <v>93.084597853158115</v>
      </c>
      <c r="C22" s="7">
        <v>85.574628979988347</v>
      </c>
      <c r="D22" s="7">
        <v>91.817864784112658</v>
      </c>
      <c r="E22" s="7">
        <v>96.125884774823049</v>
      </c>
      <c r="F22" s="7">
        <v>88.218820214418557</v>
      </c>
      <c r="G22" s="7">
        <v>119.65669408370177</v>
      </c>
      <c r="H22" s="7">
        <v>94.513429777268186</v>
      </c>
      <c r="I22" s="7">
        <v>100.92722891566265</v>
      </c>
      <c r="J22" s="7">
        <v>96.251179548768974</v>
      </c>
      <c r="K22" s="7">
        <v>91.309890197168556</v>
      </c>
      <c r="L22" s="9">
        <v>94.351439273333227</v>
      </c>
    </row>
    <row r="23" spans="1:12">
      <c r="A23" s="59">
        <v>40786</v>
      </c>
      <c r="B23" s="7">
        <v>89.770943697599378</v>
      </c>
      <c r="C23" s="7">
        <v>99.871758271543129</v>
      </c>
      <c r="D23" s="7">
        <v>92.914974033196032</v>
      </c>
      <c r="E23" s="7">
        <v>95.482924903415025</v>
      </c>
      <c r="F23" s="7">
        <v>88.9717172033357</v>
      </c>
      <c r="G23" s="7">
        <v>125.40243676380148</v>
      </c>
      <c r="H23" s="7">
        <v>94.00112219755556</v>
      </c>
      <c r="I23" s="7">
        <v>100.46457831325301</v>
      </c>
      <c r="J23" s="7">
        <v>97.898258557090159</v>
      </c>
      <c r="K23" s="7">
        <v>91.370251970692777</v>
      </c>
      <c r="L23" s="9">
        <v>93.723405945821895</v>
      </c>
    </row>
    <row r="24" spans="1:12">
      <c r="A24" s="59">
        <v>40816</v>
      </c>
      <c r="B24" s="7">
        <v>89.951789437950239</v>
      </c>
      <c r="C24" s="7">
        <v>89.501491150927208</v>
      </c>
      <c r="D24" s="7">
        <v>93.627529524868748</v>
      </c>
      <c r="E24" s="7">
        <v>95.428780914243816</v>
      </c>
      <c r="F24" s="7">
        <v>89.714716695658055</v>
      </c>
      <c r="G24" s="7">
        <v>121.95363646150909</v>
      </c>
      <c r="H24" s="7">
        <v>94.403649581615483</v>
      </c>
      <c r="I24" s="7">
        <v>100.48</v>
      </c>
      <c r="J24" s="7">
        <v>97.369820708587113</v>
      </c>
      <c r="K24" s="7">
        <v>92.250263089966836</v>
      </c>
      <c r="L24" s="9">
        <v>93.334005916552513</v>
      </c>
    </row>
    <row r="25" spans="1:12">
      <c r="A25" s="59">
        <v>40847</v>
      </c>
      <c r="B25" s="7">
        <v>91.979810593380279</v>
      </c>
      <c r="C25" s="7">
        <v>78.16187217645836</v>
      </c>
      <c r="D25" s="7">
        <v>92.292901778561131</v>
      </c>
      <c r="E25" s="7">
        <v>95.740108851978235</v>
      </c>
      <c r="F25" s="7">
        <v>90.331689065624516</v>
      </c>
      <c r="G25" s="7">
        <v>114.15646631650321</v>
      </c>
      <c r="H25" s="7">
        <v>94.315825425093308</v>
      </c>
      <c r="I25" s="7">
        <v>100.0944578313253</v>
      </c>
      <c r="J25" s="7">
        <v>97.28746675817105</v>
      </c>
      <c r="K25" s="7">
        <v>93.193812918213766</v>
      </c>
      <c r="L25" s="9">
        <v>93.436606130426895</v>
      </c>
    </row>
    <row r="26" spans="1:12">
      <c r="A26" s="59">
        <v>40877</v>
      </c>
      <c r="B26" s="7">
        <v>96.676196088877376</v>
      </c>
      <c r="C26" s="7">
        <v>74.022830683553025</v>
      </c>
      <c r="D26" s="7">
        <v>93.446563050793145</v>
      </c>
      <c r="E26" s="7">
        <v>94.988861002227793</v>
      </c>
      <c r="F26" s="7">
        <v>91.415440002714064</v>
      </c>
      <c r="G26" s="7">
        <v>109.64975567643515</v>
      </c>
      <c r="H26" s="7">
        <v>95.472176819301794</v>
      </c>
      <c r="I26" s="7">
        <v>100.74216867469879</v>
      </c>
      <c r="J26" s="7">
        <v>96.148237110748909</v>
      </c>
      <c r="K26" s="7">
        <v>93.82443460476938</v>
      </c>
      <c r="L26" s="9">
        <v>95.627268118600469</v>
      </c>
    </row>
    <row r="27" spans="1:12">
      <c r="A27" s="59">
        <v>40908</v>
      </c>
      <c r="B27" s="7">
        <v>97.610808127288067</v>
      </c>
      <c r="C27" s="7">
        <v>78.233273751491978</v>
      </c>
      <c r="D27" s="7">
        <v>94.498430681357632</v>
      </c>
      <c r="E27" s="7">
        <v>94.839965032006987</v>
      </c>
      <c r="F27" s="7">
        <v>92.052355810899655</v>
      </c>
      <c r="G27" s="7">
        <v>112.34156436502832</v>
      </c>
      <c r="H27" s="7">
        <v>96.255275548291095</v>
      </c>
      <c r="I27" s="7">
        <v>100.52626506024096</v>
      </c>
      <c r="J27" s="7">
        <v>96.436475937205117</v>
      </c>
      <c r="K27" s="7">
        <v>94.362925163314344</v>
      </c>
      <c r="L27" s="9">
        <v>96.673081699477876</v>
      </c>
    </row>
    <row r="28" spans="1:12">
      <c r="A28" s="59">
        <v>40939</v>
      </c>
      <c r="B28" s="7">
        <v>99.133673537224112</v>
      </c>
      <c r="C28" s="7">
        <v>78.656349907930505</v>
      </c>
      <c r="D28" s="7">
        <v>96.794442821191922</v>
      </c>
      <c r="E28" s="7">
        <v>97.980316403936726</v>
      </c>
      <c r="F28" s="7">
        <v>93.49731755291991</v>
      </c>
      <c r="G28" s="7">
        <v>95.008536148516072</v>
      </c>
      <c r="H28" s="7">
        <v>97.418945622209748</v>
      </c>
      <c r="I28" s="7">
        <v>102.77012048192771</v>
      </c>
      <c r="J28" s="7">
        <v>98.083554945526288</v>
      </c>
      <c r="K28" s="7">
        <v>94.488414113535725</v>
      </c>
      <c r="L28" s="9">
        <v>96.914105610171418</v>
      </c>
    </row>
    <row r="29" spans="1:12">
      <c r="A29" s="59">
        <v>40968</v>
      </c>
      <c r="B29" s="7">
        <v>100.31282199204345</v>
      </c>
      <c r="C29" s="7">
        <v>95.624642888380279</v>
      </c>
      <c r="D29" s="7">
        <v>97.348652648048486</v>
      </c>
      <c r="E29" s="7">
        <v>97.350892529821493</v>
      </c>
      <c r="F29" s="7">
        <v>94.920624384208438</v>
      </c>
      <c r="G29" s="7">
        <v>90.148080146159359</v>
      </c>
      <c r="H29" s="7">
        <v>99.373033104827883</v>
      </c>
      <c r="I29" s="7">
        <v>102.45397590361446</v>
      </c>
      <c r="J29" s="7">
        <v>97.424723342197822</v>
      </c>
      <c r="K29" s="7">
        <v>96.054643289716651</v>
      </c>
      <c r="L29" s="9">
        <v>98.348063459331186</v>
      </c>
    </row>
    <row r="30" spans="1:12">
      <c r="A30" s="59">
        <v>40999</v>
      </c>
      <c r="B30" s="7">
        <v>102.2892258309147</v>
      </c>
      <c r="C30" s="7">
        <v>94.740695599595057</v>
      </c>
      <c r="D30" s="7">
        <v>97.461756694345738</v>
      </c>
      <c r="E30" s="7">
        <v>97.188460562307881</v>
      </c>
      <c r="F30" s="7">
        <v>95.615458002685301</v>
      </c>
      <c r="G30" s="7">
        <v>82.495114934920153</v>
      </c>
      <c r="H30" s="7">
        <v>99.760923129467443</v>
      </c>
      <c r="I30" s="7">
        <v>102.34602409638555</v>
      </c>
      <c r="J30" s="7">
        <v>96.196276915158279</v>
      </c>
      <c r="K30" s="7">
        <v>97.230109405714515</v>
      </c>
      <c r="L30" s="9">
        <v>99.042565039435843</v>
      </c>
    </row>
    <row r="31" spans="1:12">
      <c r="A31" s="59">
        <v>41029</v>
      </c>
      <c r="B31" s="7">
        <v>102.60984986940342</v>
      </c>
      <c r="C31" s="7">
        <v>92.668111691359144</v>
      </c>
      <c r="D31" s="7">
        <v>99.655975192512514</v>
      </c>
      <c r="E31" s="7">
        <v>97.134316573136687</v>
      </c>
      <c r="F31" s="7">
        <v>96.723724653376991</v>
      </c>
      <c r="G31" s="7">
        <v>87.918417581276444</v>
      </c>
      <c r="H31" s="7">
        <v>99.585274816423123</v>
      </c>
      <c r="I31" s="7">
        <v>100.90409638554218</v>
      </c>
      <c r="J31" s="7">
        <v>97.960024019902207</v>
      </c>
      <c r="K31" s="7">
        <v>98.616841729047124</v>
      </c>
      <c r="L31" s="9">
        <v>99.834837186787524</v>
      </c>
    </row>
    <row r="32" spans="1:12">
      <c r="A32" s="59">
        <v>41060</v>
      </c>
      <c r="B32" s="7">
        <v>100.95910715743344</v>
      </c>
      <c r="C32" s="7">
        <v>110.59528868674477</v>
      </c>
      <c r="D32" s="7">
        <v>100.90011970178233</v>
      </c>
      <c r="E32" s="7">
        <v>98.237500352499936</v>
      </c>
      <c r="F32" s="7">
        <v>98.159277773063693</v>
      </c>
      <c r="G32" s="7">
        <v>97.510174895635828</v>
      </c>
      <c r="H32" s="7">
        <v>99.02905515844941</v>
      </c>
      <c r="I32" s="7">
        <v>100.03277108433736</v>
      </c>
      <c r="J32" s="7">
        <v>98.790426353264138</v>
      </c>
      <c r="K32" s="7">
        <v>99.805015586839545</v>
      </c>
      <c r="L32" s="9">
        <v>100.69906417115844</v>
      </c>
    </row>
    <row r="33" spans="1:12">
      <c r="A33" s="59">
        <v>41090</v>
      </c>
      <c r="B33" s="7">
        <v>97.54039475699588</v>
      </c>
      <c r="C33" s="7">
        <v>108.32067853022407</v>
      </c>
      <c r="D33" s="7">
        <v>101.96329773697654</v>
      </c>
      <c r="E33" s="7">
        <v>97.993852401229518</v>
      </c>
      <c r="F33" s="7">
        <v>98.979175638714736</v>
      </c>
      <c r="G33" s="7">
        <v>101.42622063520378</v>
      </c>
      <c r="H33" s="7">
        <v>99.98048352077285</v>
      </c>
      <c r="I33" s="7">
        <v>98.976385542168671</v>
      </c>
      <c r="J33" s="7">
        <v>101.03457150210174</v>
      </c>
      <c r="K33" s="7">
        <v>100.55159541727062</v>
      </c>
      <c r="L33" s="9">
        <v>99.322593682688407</v>
      </c>
    </row>
    <row r="34" spans="1:12">
      <c r="A34" s="59">
        <v>41121</v>
      </c>
      <c r="B34" s="7">
        <v>99.922372773109331</v>
      </c>
      <c r="C34" s="7">
        <v>102.061377729691</v>
      </c>
      <c r="D34" s="7">
        <v>101.98591854623599</v>
      </c>
      <c r="E34" s="7">
        <v>100.84994783001044</v>
      </c>
      <c r="F34" s="7">
        <v>100.92112831111734</v>
      </c>
      <c r="G34" s="7">
        <v>107.93752358460364</v>
      </c>
      <c r="H34" s="7">
        <v>98.897318923666177</v>
      </c>
      <c r="I34" s="7">
        <v>98.698795180722897</v>
      </c>
      <c r="J34" s="7">
        <v>101.02084584369906</v>
      </c>
      <c r="K34" s="7">
        <v>100.69455751245954</v>
      </c>
      <c r="L34" s="9">
        <v>100.78759878655299</v>
      </c>
    </row>
    <row r="35" spans="1:12">
      <c r="A35" s="59">
        <v>41152</v>
      </c>
      <c r="B35" s="7">
        <v>101.96440082015403</v>
      </c>
      <c r="C35" s="7">
        <v>118.65633682886188</v>
      </c>
      <c r="D35" s="7">
        <v>100.78701565548508</v>
      </c>
      <c r="E35" s="7">
        <v>100.91762781647444</v>
      </c>
      <c r="F35" s="7">
        <v>102.01835783160773</v>
      </c>
      <c r="G35" s="7">
        <v>111.10165542779903</v>
      </c>
      <c r="H35" s="7">
        <v>99.643824254104558</v>
      </c>
      <c r="I35" s="7">
        <v>99.654939759036139</v>
      </c>
      <c r="J35" s="7">
        <v>102.62674787681222</v>
      </c>
      <c r="K35" s="7">
        <v>100.94235847745368</v>
      </c>
      <c r="L35" s="9">
        <v>102.86470209169119</v>
      </c>
    </row>
    <row r="36" spans="1:12">
      <c r="A36" s="59">
        <v>41182</v>
      </c>
      <c r="B36" s="7">
        <v>101.40465815691373</v>
      </c>
      <c r="C36" s="7">
        <v>101.84684926021141</v>
      </c>
      <c r="D36" s="7">
        <v>100.33459947029606</v>
      </c>
      <c r="E36" s="7">
        <v>101.29663574067285</v>
      </c>
      <c r="F36" s="7">
        <v>102.29886273249136</v>
      </c>
      <c r="G36" s="7">
        <v>107.65933475771722</v>
      </c>
      <c r="H36" s="7">
        <v>101.99312044107243</v>
      </c>
      <c r="I36" s="7">
        <v>98.984096385542173</v>
      </c>
      <c r="J36" s="7">
        <v>104.14343313030797</v>
      </c>
      <c r="K36" s="7">
        <v>101.70641145285229</v>
      </c>
      <c r="L36" s="9">
        <v>101.8112361831855</v>
      </c>
    </row>
    <row r="37" spans="1:12">
      <c r="A37" s="59">
        <v>41213</v>
      </c>
      <c r="B37" s="7">
        <v>99.368768883559525</v>
      </c>
      <c r="C37" s="7">
        <v>104.29363724154612</v>
      </c>
      <c r="D37" s="7">
        <v>100.23280582862851</v>
      </c>
      <c r="E37" s="7">
        <v>103.90908321818335</v>
      </c>
      <c r="F37" s="7">
        <v>104.22459112897968</v>
      </c>
      <c r="G37" s="7">
        <v>110.1312700860064</v>
      </c>
      <c r="H37" s="7">
        <v>103.01041692078749</v>
      </c>
      <c r="I37" s="7">
        <v>99.369638554216863</v>
      </c>
      <c r="J37" s="7">
        <v>100.72574418804152</v>
      </c>
      <c r="K37" s="7">
        <v>103.05343208307686</v>
      </c>
      <c r="L37" s="9">
        <v>101.32105423624785</v>
      </c>
    </row>
    <row r="38" spans="1:12">
      <c r="A38" s="59">
        <v>41243</v>
      </c>
      <c r="B38" s="7">
        <v>97.610308365387581</v>
      </c>
      <c r="C38" s="7">
        <v>97.07346640094778</v>
      </c>
      <c r="D38" s="7">
        <v>101.35253588697135</v>
      </c>
      <c r="E38" s="7">
        <v>103.89554722089055</v>
      </c>
      <c r="F38" s="7">
        <v>105.60373541582186</v>
      </c>
      <c r="G38" s="7">
        <v>106.06767319985919</v>
      </c>
      <c r="H38" s="7">
        <v>100.2219999512088</v>
      </c>
      <c r="I38" s="7">
        <v>98.344096385542173</v>
      </c>
      <c r="J38" s="7">
        <v>100.26593463155186</v>
      </c>
      <c r="K38" s="7">
        <v>103.35047554752497</v>
      </c>
      <c r="L38" s="9">
        <v>99.826979461345672</v>
      </c>
    </row>
    <row r="39" spans="1:12">
      <c r="A39" s="59">
        <v>41274</v>
      </c>
      <c r="B39" s="7">
        <v>96.96838966864361</v>
      </c>
      <c r="C39" s="7">
        <v>95.335020499593924</v>
      </c>
      <c r="D39" s="7">
        <v>101.18287981752547</v>
      </c>
      <c r="E39" s="7">
        <v>103.24581935083613</v>
      </c>
      <c r="F39" s="7">
        <v>106.84489683957713</v>
      </c>
      <c r="G39" s="7">
        <v>102.56767376782334</v>
      </c>
      <c r="H39" s="7">
        <v>101.08560415701008</v>
      </c>
      <c r="I39" s="7">
        <v>97.465060240963851</v>
      </c>
      <c r="J39" s="7">
        <v>101.7277172514369</v>
      </c>
      <c r="K39" s="7">
        <v>103.50614538450847</v>
      </c>
      <c r="L39" s="9">
        <v>99.259379548946754</v>
      </c>
    </row>
    <row r="40" spans="1:12">
      <c r="A40" s="59">
        <v>41305</v>
      </c>
      <c r="B40" s="7">
        <v>100.34342294735514</v>
      </c>
      <c r="C40" s="7">
        <v>79.118728139857851</v>
      </c>
      <c r="D40" s="7">
        <v>103.59199600365703</v>
      </c>
      <c r="E40" s="7">
        <v>107.5434984913003</v>
      </c>
      <c r="F40" s="7">
        <v>106.87628547148476</v>
      </c>
      <c r="G40" s="7">
        <v>101.08097359316157</v>
      </c>
      <c r="H40" s="7">
        <v>101.83210948744846</v>
      </c>
      <c r="I40" s="7">
        <v>99.585542168674692</v>
      </c>
      <c r="J40" s="7">
        <v>105.12481770609934</v>
      </c>
      <c r="K40" s="7">
        <v>102.38468717113754</v>
      </c>
      <c r="L40" s="9">
        <v>100.5277125050292</v>
      </c>
    </row>
    <row r="41" spans="1:12">
      <c r="A41" s="59">
        <v>41333</v>
      </c>
      <c r="B41" s="7">
        <v>100.62059657048495</v>
      </c>
      <c r="C41" s="7">
        <v>85.080523780493067</v>
      </c>
      <c r="D41" s="7">
        <v>102.98123415365184</v>
      </c>
      <c r="E41" s="7">
        <v>107.4961225007755</v>
      </c>
      <c r="F41" s="7">
        <v>106.47506355555772</v>
      </c>
      <c r="G41" s="7">
        <v>88.882557670146483</v>
      </c>
      <c r="H41" s="7">
        <v>102.16876875411675</v>
      </c>
      <c r="I41" s="7">
        <v>98.390361445783128</v>
      </c>
      <c r="J41" s="7">
        <v>104.28755254353607</v>
      </c>
      <c r="K41" s="7">
        <v>104.0938784425074</v>
      </c>
      <c r="L41" s="9">
        <v>100.36037202431388</v>
      </c>
    </row>
    <row r="42" spans="1:12">
      <c r="A42" s="59">
        <v>41364</v>
      </c>
      <c r="B42" s="7">
        <v>99.982767717926507</v>
      </c>
      <c r="C42" s="7">
        <v>101.29219767781926</v>
      </c>
      <c r="D42" s="7">
        <v>102.05378097401434</v>
      </c>
      <c r="E42" s="7">
        <v>107.00882659823468</v>
      </c>
      <c r="F42" s="7">
        <v>106.9818357565216</v>
      </c>
      <c r="G42" s="7">
        <v>85.593383836924119</v>
      </c>
      <c r="H42" s="7">
        <v>102.86404332658388</v>
      </c>
      <c r="I42" s="7">
        <v>97.796626506024097</v>
      </c>
      <c r="J42" s="7">
        <v>103.91695976666381</v>
      </c>
      <c r="K42" s="7">
        <v>104.91035085280861</v>
      </c>
      <c r="L42" s="9">
        <v>100.61882293315756</v>
      </c>
    </row>
    <row r="43" spans="1:12">
      <c r="A43" s="59">
        <v>41394</v>
      </c>
      <c r="B43" s="7">
        <v>99.941870832764494</v>
      </c>
      <c r="C43" s="7">
        <v>106.25202232909093</v>
      </c>
      <c r="D43" s="7">
        <v>101.98591854623599</v>
      </c>
      <c r="E43" s="7">
        <v>109.48591410281718</v>
      </c>
      <c r="F43" s="7">
        <v>107.75592230684649</v>
      </c>
      <c r="G43" s="7">
        <v>86.743973887318745</v>
      </c>
      <c r="H43" s="7">
        <v>101.12219755556097</v>
      </c>
      <c r="I43" s="7">
        <v>99.369638554216863</v>
      </c>
      <c r="J43" s="7">
        <v>104.85716736724714</v>
      </c>
      <c r="K43" s="7">
        <v>105.91108551913111</v>
      </c>
      <c r="L43" s="9">
        <v>101.13117117264945</v>
      </c>
    </row>
    <row r="44" spans="1:12">
      <c r="A44" s="59">
        <v>41425</v>
      </c>
      <c r="B44" s="7">
        <v>100.70096639103977</v>
      </c>
      <c r="C44" s="7">
        <v>112.21821413750651</v>
      </c>
      <c r="D44" s="7">
        <v>103.09433819994911</v>
      </c>
      <c r="E44" s="7">
        <v>110.62293787541242</v>
      </c>
      <c r="F44" s="7">
        <v>107.99009700328197</v>
      </c>
      <c r="G44" s="7">
        <v>92.3751532863579</v>
      </c>
      <c r="H44" s="7">
        <v>100.50742845990584</v>
      </c>
      <c r="I44" s="7">
        <v>99.192289156626501</v>
      </c>
      <c r="J44" s="7">
        <v>104.75422492922708</v>
      </c>
      <c r="K44" s="7">
        <v>106.34314874014653</v>
      </c>
      <c r="L44" s="9">
        <v>102.30641615142515</v>
      </c>
    </row>
    <row r="45" spans="1:12">
      <c r="A45" s="59">
        <v>41455</v>
      </c>
      <c r="B45" s="7">
        <v>101.25805499984908</v>
      </c>
      <c r="C45" s="7">
        <v>115.84756777776326</v>
      </c>
      <c r="D45" s="7">
        <v>102.92468213050321</v>
      </c>
      <c r="E45" s="7">
        <v>110.15594596881081</v>
      </c>
      <c r="F45" s="7">
        <v>108.43158951580882</v>
      </c>
      <c r="G45" s="7">
        <v>95.538529304258859</v>
      </c>
      <c r="H45" s="7">
        <v>100.76358224976214</v>
      </c>
      <c r="I45" s="7">
        <v>97.349397590361448</v>
      </c>
      <c r="J45" s="7">
        <v>105.56403877498499</v>
      </c>
      <c r="K45" s="7">
        <v>106.28278696662233</v>
      </c>
      <c r="L45" s="9">
        <v>102.908911647991</v>
      </c>
    </row>
    <row r="46" spans="1:12">
      <c r="A46" s="59">
        <v>41486</v>
      </c>
      <c r="B46" s="7">
        <v>104.33065016978435</v>
      </c>
      <c r="C46" s="7">
        <v>120.36410817170798</v>
      </c>
      <c r="D46" s="7">
        <v>101.96329773697654</v>
      </c>
      <c r="E46" s="7">
        <v>110.29807394038521</v>
      </c>
      <c r="F46" s="7">
        <v>109.8448179246635</v>
      </c>
      <c r="G46" s="7">
        <v>101.76611387186004</v>
      </c>
      <c r="H46" s="7">
        <v>100.25859334975971</v>
      </c>
      <c r="I46" s="7">
        <v>96.370120481927714</v>
      </c>
      <c r="J46" s="7">
        <v>105.69443252981041</v>
      </c>
      <c r="K46" s="7">
        <v>106.82604292834024</v>
      </c>
      <c r="L46" s="9">
        <v>105.08933406839965</v>
      </c>
    </row>
    <row r="47" spans="1:12">
      <c r="A47" s="59">
        <v>41517</v>
      </c>
      <c r="B47" s="8">
        <v>104.95160604519801</v>
      </c>
      <c r="C47" s="8">
        <v>122.69758624054987</v>
      </c>
      <c r="D47" s="8">
        <v>101.90674571382792</v>
      </c>
      <c r="E47" s="8">
        <v>110.35898592820281</v>
      </c>
      <c r="F47" s="8">
        <v>110.75913775926465</v>
      </c>
      <c r="G47" s="8">
        <v>111.27252414913247</v>
      </c>
      <c r="H47" s="8">
        <v>101.03437339903881</v>
      </c>
      <c r="I47" s="8">
        <v>96.493493975903618</v>
      </c>
      <c r="J47" s="8">
        <v>108.02779445826542</v>
      </c>
      <c r="K47" s="8">
        <v>106.45910688402201</v>
      </c>
      <c r="L47" s="9">
        <v>106.15233455512403</v>
      </c>
    </row>
    <row r="48" spans="1:12">
      <c r="A48" s="59">
        <v>41547</v>
      </c>
      <c r="B48" s="8">
        <v>104.51826789894412</v>
      </c>
      <c r="C48" s="8">
        <v>105.71963857128019</v>
      </c>
      <c r="D48" s="8">
        <v>102.61930120550063</v>
      </c>
      <c r="E48" s="8">
        <v>110.1694819661036</v>
      </c>
      <c r="F48" s="8">
        <v>112.33069431640838</v>
      </c>
      <c r="G48" s="8">
        <v>110.83014710382812</v>
      </c>
      <c r="H48" s="8">
        <v>102.0077578004928</v>
      </c>
      <c r="I48" s="8">
        <v>95.96915662650602</v>
      </c>
      <c r="J48" s="8">
        <v>108.29544479711761</v>
      </c>
      <c r="K48" s="8">
        <v>107.40742211544189</v>
      </c>
      <c r="L48" s="9">
        <v>105.37568295539684</v>
      </c>
    </row>
    <row r="49" spans="1:12">
      <c r="A49" s="59">
        <v>41578</v>
      </c>
      <c r="B49" s="8">
        <v>102.31401445509849</v>
      </c>
      <c r="C49" s="8">
        <v>109.59559184384709</v>
      </c>
      <c r="D49" s="8">
        <v>103.67116883606511</v>
      </c>
      <c r="E49" s="8">
        <v>109.9461380107724</v>
      </c>
      <c r="F49" s="8">
        <v>112.94000234116486</v>
      </c>
      <c r="G49" s="8">
        <v>110.82911787645527</v>
      </c>
      <c r="H49" s="8">
        <v>99.973164841062669</v>
      </c>
      <c r="I49" s="8">
        <v>97.781204819277107</v>
      </c>
      <c r="J49" s="8">
        <v>104.76108775842842</v>
      </c>
      <c r="K49" s="8">
        <v>108.68137323034767</v>
      </c>
      <c r="L49" s="9">
        <v>104.55413839292304</v>
      </c>
    </row>
    <row r="50" spans="1:12">
      <c r="A50" s="59">
        <v>41608</v>
      </c>
      <c r="B50" s="8">
        <v>101.22199521186396</v>
      </c>
      <c r="C50" s="8">
        <v>90.613751515908305</v>
      </c>
      <c r="D50" s="8">
        <v>103.54675438513813</v>
      </c>
      <c r="E50" s="8">
        <v>108.78204224359155</v>
      </c>
      <c r="F50" s="8">
        <v>114.35274828384513</v>
      </c>
      <c r="G50" s="8">
        <v>113.62302171581337</v>
      </c>
      <c r="H50" s="8">
        <v>98.406967383084094</v>
      </c>
      <c r="I50" s="8">
        <v>98.004819277108439</v>
      </c>
      <c r="J50" s="8">
        <v>106.20914471991078</v>
      </c>
      <c r="K50" s="8">
        <v>109.22939459523857</v>
      </c>
      <c r="L50" s="9">
        <v>103.31118715760283</v>
      </c>
    </row>
    <row r="51" spans="1:12">
      <c r="A51" s="59">
        <v>41639</v>
      </c>
      <c r="B51" s="8">
        <v>103.71814236483706</v>
      </c>
      <c r="C51" s="8">
        <v>100.94991533854814</v>
      </c>
      <c r="D51" s="8">
        <v>103.45627114810033</v>
      </c>
      <c r="E51" s="8">
        <v>109.24903415019317</v>
      </c>
      <c r="F51" s="8">
        <v>114.53698377402034</v>
      </c>
      <c r="G51" s="8">
        <v>110.47931438012161</v>
      </c>
      <c r="H51" s="8">
        <v>100.52206581932619</v>
      </c>
      <c r="I51" s="8">
        <v>97.565301204819278</v>
      </c>
      <c r="J51" s="8">
        <v>107.39641417174231</v>
      </c>
      <c r="K51" s="8">
        <v>109.616980719973</v>
      </c>
      <c r="L51" s="9">
        <v>105.07097835041935</v>
      </c>
    </row>
    <row r="52" spans="1:12">
      <c r="A52" s="59">
        <v>41670</v>
      </c>
      <c r="B52" s="8">
        <v>104.17211105114727</v>
      </c>
      <c r="C52" s="8">
        <v>88.012559648214264</v>
      </c>
      <c r="D52" s="8">
        <v>104.79089889440795</v>
      </c>
      <c r="E52" s="8">
        <v>110.37928992414201</v>
      </c>
      <c r="F52" s="8">
        <v>116.15920388784281</v>
      </c>
      <c r="G52" s="8">
        <v>113.44146427745484</v>
      </c>
      <c r="H52" s="8">
        <v>104.52538362079481</v>
      </c>
      <c r="I52" s="8">
        <v>98.644819277108439</v>
      </c>
      <c r="J52" s="8">
        <v>109.91507248863344</v>
      </c>
      <c r="K52" s="8">
        <v>109.27863709469253</v>
      </c>
      <c r="L52" s="9">
        <v>105.2831189900338</v>
      </c>
    </row>
    <row r="53" spans="1:12">
      <c r="A53" s="59">
        <v>41698</v>
      </c>
      <c r="B53" s="8">
        <v>107.07439064688425</v>
      </c>
      <c r="C53" s="8">
        <v>86.482422460463368</v>
      </c>
      <c r="D53" s="8">
        <v>106.52139080275597</v>
      </c>
      <c r="E53" s="8">
        <v>111.68551366289726</v>
      </c>
      <c r="F53" s="8">
        <v>116.46500042235758</v>
      </c>
      <c r="G53" s="8">
        <v>107.05688036052206</v>
      </c>
      <c r="H53" s="8">
        <v>104.59857041789661</v>
      </c>
      <c r="I53" s="8">
        <v>98.575421686746992</v>
      </c>
      <c r="J53" s="8">
        <v>110.76606330959939</v>
      </c>
      <c r="K53" s="8">
        <v>110.68443103071699</v>
      </c>
      <c r="L53" s="9">
        <v>106.74796009101888</v>
      </c>
    </row>
    <row r="54" spans="1:12">
      <c r="A54" s="59">
        <v>41729</v>
      </c>
      <c r="B54" s="8">
        <v>108.61526043125981</v>
      </c>
      <c r="C54" s="8">
        <v>118.0405245846712</v>
      </c>
      <c r="D54" s="8">
        <v>106.56663242127487</v>
      </c>
      <c r="E54" s="8">
        <v>111.06962578607484</v>
      </c>
      <c r="F54" s="8">
        <v>117.28985421381655</v>
      </c>
      <c r="G54" s="8">
        <v>88.695792182670047</v>
      </c>
      <c r="H54" s="8">
        <v>106.55997658022493</v>
      </c>
      <c r="I54" s="8">
        <v>98.544578313253012</v>
      </c>
      <c r="J54" s="8">
        <v>111.4866603757399</v>
      </c>
      <c r="K54" s="8">
        <v>112.06163254770367</v>
      </c>
      <c r="L54" s="9">
        <v>108.17510328862568</v>
      </c>
    </row>
    <row r="55" spans="1:12">
      <c r="A55" s="59">
        <v>41759</v>
      </c>
      <c r="B55" s="8">
        <v>111.05334177028209</v>
      </c>
      <c r="C55" s="8">
        <v>118.10505551205333</v>
      </c>
      <c r="D55" s="8">
        <v>107.66374167035826</v>
      </c>
      <c r="E55" s="8">
        <v>112.19988156002368</v>
      </c>
      <c r="F55" s="8">
        <v>111.50474416529636</v>
      </c>
      <c r="G55" s="8">
        <v>126.91719166944334</v>
      </c>
      <c r="H55" s="8">
        <v>106.30382279036861</v>
      </c>
      <c r="I55" s="8">
        <v>97.812048192771087</v>
      </c>
      <c r="J55" s="8">
        <v>113.09942523805439</v>
      </c>
      <c r="K55" s="8">
        <v>113.52302285407939</v>
      </c>
      <c r="L55" s="9">
        <v>112.01195046908602</v>
      </c>
    </row>
    <row r="56" spans="1:12">
      <c r="A56" s="59">
        <v>41790</v>
      </c>
      <c r="B56" s="8">
        <v>112.00976780260474</v>
      </c>
      <c r="C56" s="8">
        <v>119.44064409005811</v>
      </c>
      <c r="D56" s="8">
        <v>108.74954051481191</v>
      </c>
      <c r="E56" s="8">
        <v>112.07128958574208</v>
      </c>
      <c r="F56" s="8">
        <v>105.85660181934465</v>
      </c>
      <c r="G56" s="8">
        <v>111.69351901216618</v>
      </c>
      <c r="H56" s="8">
        <v>105.03769120050742</v>
      </c>
      <c r="I56" s="8">
        <v>97.688674698795182</v>
      </c>
      <c r="J56" s="8">
        <v>112.92785450802093</v>
      </c>
      <c r="K56" s="8">
        <v>114.51422671405595</v>
      </c>
      <c r="L56" s="9">
        <v>111.68865959999076</v>
      </c>
    </row>
    <row r="57" spans="1:12">
      <c r="A57" s="59">
        <v>41820</v>
      </c>
      <c r="B57" s="8">
        <v>114.38189799915645</v>
      </c>
      <c r="C57" s="8">
        <v>162.79354084547191</v>
      </c>
      <c r="D57" s="8">
        <v>108.54595323147686</v>
      </c>
      <c r="E57" s="8">
        <v>113.60762527847494</v>
      </c>
      <c r="F57" s="8">
        <v>100.14705252248139</v>
      </c>
      <c r="G57" s="8">
        <v>117.10099789463656</v>
      </c>
      <c r="H57" s="8">
        <v>106.03303164109195</v>
      </c>
      <c r="I57" s="8">
        <v>97.434216867469885</v>
      </c>
      <c r="J57" s="8">
        <v>115.6661233593549</v>
      </c>
      <c r="K57" s="8">
        <v>115.25921807676271</v>
      </c>
      <c r="L57" s="9">
        <v>115.37719907940401</v>
      </c>
    </row>
    <row r="58" spans="1:12">
      <c r="A58" s="59">
        <v>41851</v>
      </c>
      <c r="B58" s="8">
        <v>114.99990139942747</v>
      </c>
      <c r="C58" s="8">
        <v>145.90566334316955</v>
      </c>
      <c r="D58" s="8">
        <v>109.86927057315475</v>
      </c>
      <c r="E58" s="8">
        <v>115.08981698203661</v>
      </c>
      <c r="F58" s="8">
        <v>101.69425193840422</v>
      </c>
      <c r="G58" s="8">
        <v>113.16082092795243</v>
      </c>
      <c r="H58" s="8">
        <v>106.17208655558537</v>
      </c>
      <c r="I58" s="8">
        <v>95.676144578313256</v>
      </c>
      <c r="J58" s="8">
        <v>115.14454834005319</v>
      </c>
      <c r="K58" s="8">
        <v>115.96926314953438</v>
      </c>
      <c r="L58" s="9">
        <v>114.92817487973676</v>
      </c>
    </row>
    <row r="59" spans="1:12">
      <c r="A59" s="59">
        <v>41882</v>
      </c>
      <c r="B59" s="8">
        <v>112.7348491480751</v>
      </c>
      <c r="C59" s="8">
        <v>133.89814454111266</v>
      </c>
      <c r="D59" s="8">
        <v>110.85327577594089</v>
      </c>
      <c r="E59" s="8">
        <v>116.47725670454867</v>
      </c>
      <c r="F59" s="8">
        <v>103.30459677385788</v>
      </c>
      <c r="G59" s="8">
        <v>118.44530428693871</v>
      </c>
      <c r="H59" s="8">
        <v>106.19404259471591</v>
      </c>
      <c r="I59" s="8">
        <v>95.714698795180723</v>
      </c>
      <c r="J59" s="8">
        <v>115.43964999571074</v>
      </c>
      <c r="K59" s="8">
        <v>116.68725056092767</v>
      </c>
      <c r="L59" s="9">
        <v>113.79831681447423</v>
      </c>
    </row>
    <row r="60" spans="1:12">
      <c r="A60" s="59">
        <v>41912</v>
      </c>
      <c r="B60" s="8">
        <v>111.73944836850546</v>
      </c>
      <c r="C60" s="8">
        <v>127.21902541802815</v>
      </c>
      <c r="D60" s="8">
        <v>111.66762490928113</v>
      </c>
      <c r="E60" s="8">
        <v>117.79701644059671</v>
      </c>
      <c r="F60" s="8">
        <v>104.10323099804415</v>
      </c>
      <c r="G60" s="8">
        <v>120.99165234752698</v>
      </c>
      <c r="H60" s="8">
        <v>107.24793247298187</v>
      </c>
      <c r="I60" s="8">
        <v>96.069397590361447</v>
      </c>
      <c r="J60" s="8">
        <v>117.27202539246805</v>
      </c>
      <c r="K60" s="8">
        <v>118.26301054345453</v>
      </c>
      <c r="L60" s="9">
        <v>113.58739034062469</v>
      </c>
    </row>
    <row r="61" spans="1:12">
      <c r="A61" s="59">
        <v>41943</v>
      </c>
      <c r="B61" s="8">
        <v>109.67935715518094</v>
      </c>
      <c r="C61" s="8">
        <v>136.3052749394665</v>
      </c>
      <c r="D61" s="8">
        <v>113.80529138429927</v>
      </c>
      <c r="E61" s="8">
        <v>117.81732043653591</v>
      </c>
      <c r="F61" s="8">
        <v>105.4492626001208</v>
      </c>
      <c r="G61" s="8">
        <v>127.40407909639036</v>
      </c>
      <c r="H61" s="8">
        <v>107.71632797443341</v>
      </c>
      <c r="I61" s="8">
        <v>97.017831325301202</v>
      </c>
      <c r="J61" s="8">
        <v>113.6759028909668</v>
      </c>
      <c r="K61" s="8">
        <v>119.42259198220916</v>
      </c>
      <c r="L61" s="9">
        <v>113.64933505428122</v>
      </c>
    </row>
    <row r="62" spans="1:12">
      <c r="A62" s="59">
        <v>41973</v>
      </c>
      <c r="B62" s="8">
        <v>107.3190496788978</v>
      </c>
      <c r="C62" s="8">
        <v>124.75450840843374</v>
      </c>
      <c r="D62" s="8">
        <v>114.94764225190156</v>
      </c>
      <c r="E62" s="8">
        <v>118.26400834719833</v>
      </c>
      <c r="F62" s="8">
        <v>106.13640745410272</v>
      </c>
      <c r="G62" s="8">
        <v>124.68363238621781</v>
      </c>
      <c r="H62" s="8">
        <v>108.13349271791368</v>
      </c>
      <c r="I62" s="8">
        <v>96.724819277108438</v>
      </c>
      <c r="J62" s="8">
        <v>114.00531869263104</v>
      </c>
      <c r="K62" s="8">
        <v>119.63862359271687</v>
      </c>
      <c r="L62" s="9">
        <v>111.89605709902258</v>
      </c>
    </row>
    <row r="63" spans="1:12">
      <c r="A63" s="59">
        <v>42004</v>
      </c>
      <c r="B63" s="8">
        <v>100.81322951670784</v>
      </c>
      <c r="C63" s="8">
        <v>118.1940837900591</v>
      </c>
      <c r="D63" s="8">
        <v>114.6535717315287</v>
      </c>
      <c r="E63" s="8">
        <v>117.6413524717295</v>
      </c>
      <c r="F63" s="8">
        <v>106.41919543980416</v>
      </c>
      <c r="G63" s="8">
        <v>123.35492491599608</v>
      </c>
      <c r="H63" s="8">
        <v>107.67973457588251</v>
      </c>
      <c r="I63" s="8">
        <v>96.732530120481925</v>
      </c>
      <c r="J63" s="8">
        <v>115.5769065797375</v>
      </c>
      <c r="K63" s="8">
        <v>119.50201536842523</v>
      </c>
      <c r="L63" s="9">
        <v>108.08836999737576</v>
      </c>
    </row>
    <row r="64" spans="1:12">
      <c r="A64" s="59">
        <v>42035</v>
      </c>
      <c r="B64" s="8">
        <v>92.831004491727882</v>
      </c>
      <c r="C64" s="8">
        <v>77.678597338794191</v>
      </c>
      <c r="D64" s="8">
        <v>112.5837676842889</v>
      </c>
      <c r="E64" s="8">
        <v>119.69205606158879</v>
      </c>
      <c r="F64" s="8">
        <v>107.45260401558048</v>
      </c>
      <c r="G64" s="8">
        <v>116.99886751689645</v>
      </c>
      <c r="H64" s="8">
        <v>109.36303090922398</v>
      </c>
      <c r="I64" s="8">
        <v>98.351807228915661</v>
      </c>
      <c r="J64" s="8">
        <v>116.52397700952217</v>
      </c>
      <c r="K64" s="8">
        <v>116.00103250402081</v>
      </c>
      <c r="L64" s="9">
        <v>101.25583378169163</v>
      </c>
    </row>
    <row r="65" spans="1:12">
      <c r="A65" s="59">
        <v>42063</v>
      </c>
      <c r="B65" s="8">
        <v>84.956950218429711</v>
      </c>
      <c r="C65" s="8">
        <v>72.843092459131611</v>
      </c>
      <c r="D65" s="8">
        <v>107.69767288424744</v>
      </c>
      <c r="E65" s="8">
        <v>120.63957587208482</v>
      </c>
      <c r="F65" s="8">
        <v>107.02104097559851</v>
      </c>
      <c r="G65" s="8">
        <v>120.78343812866378</v>
      </c>
      <c r="H65" s="8">
        <v>107.41626210631603</v>
      </c>
      <c r="I65" s="8">
        <v>98.521445783132535</v>
      </c>
      <c r="J65" s="8">
        <v>115.4327871665094</v>
      </c>
      <c r="K65" s="8">
        <v>115.19726783551417</v>
      </c>
      <c r="L65" s="9">
        <v>96.600582386665025</v>
      </c>
    </row>
    <row r="66" spans="1:12">
      <c r="A66" s="59">
        <v>42094</v>
      </c>
      <c r="B66" s="8">
        <v>78.417455559658848</v>
      </c>
      <c r="C66" s="8">
        <v>108.0359630099788</v>
      </c>
      <c r="D66" s="8">
        <v>107.76553531202579</v>
      </c>
      <c r="E66" s="8">
        <v>120.80200783959843</v>
      </c>
      <c r="F66" s="8">
        <v>106.66463710845792</v>
      </c>
      <c r="G66" s="8">
        <v>123.35327662053864</v>
      </c>
      <c r="H66" s="8">
        <v>105.94520748456978</v>
      </c>
      <c r="I66" s="8">
        <v>98.667951807228917</v>
      </c>
      <c r="J66" s="8">
        <v>116.53770266792485</v>
      </c>
      <c r="K66" s="8">
        <v>113.51508051545778</v>
      </c>
      <c r="L66" s="9">
        <v>94.694829140164416</v>
      </c>
    </row>
    <row r="67" spans="1:12">
      <c r="A67" s="59">
        <v>42124</v>
      </c>
      <c r="B67" s="8">
        <v>76.238190232083412</v>
      </c>
      <c r="C67" s="8">
        <v>103.85284449986233</v>
      </c>
      <c r="D67" s="8">
        <v>103.30923588791389</v>
      </c>
      <c r="E67" s="8">
        <v>120.48391190321762</v>
      </c>
      <c r="F67" s="8">
        <v>105.60129279866381</v>
      </c>
      <c r="G67" s="8">
        <v>120.58409021692592</v>
      </c>
      <c r="H67" s="8">
        <v>101.86138420628919</v>
      </c>
      <c r="I67" s="8">
        <v>97.935421686746992</v>
      </c>
      <c r="J67" s="8">
        <v>117.28575105087072</v>
      </c>
      <c r="K67" s="8">
        <v>112.79868157178882</v>
      </c>
      <c r="L67" s="9">
        <v>92.539613119946935</v>
      </c>
    </row>
    <row r="68" spans="1:12">
      <c r="A68" s="59">
        <v>42155</v>
      </c>
      <c r="B68" s="8">
        <v>75.053838598574671</v>
      </c>
      <c r="C68" s="8">
        <v>132.05877921512075</v>
      </c>
      <c r="D68" s="8">
        <v>102.07640178327379</v>
      </c>
      <c r="E68" s="8">
        <v>121.81043963791207</v>
      </c>
      <c r="F68" s="8">
        <v>104.52307509730429</v>
      </c>
      <c r="G68" s="8">
        <v>116.69285425212749</v>
      </c>
      <c r="H68" s="8">
        <v>101.72964797150594</v>
      </c>
      <c r="I68" s="8">
        <v>98.020240963855429</v>
      </c>
      <c r="J68" s="8">
        <v>116.70927339795831</v>
      </c>
      <c r="K68" s="8">
        <v>112.34120286718424</v>
      </c>
      <c r="L68" s="9">
        <v>92.830369291029285</v>
      </c>
    </row>
    <row r="69" spans="1:12">
      <c r="A69" s="59">
        <v>42185</v>
      </c>
      <c r="B69" s="8">
        <v>74.782504257491823</v>
      </c>
      <c r="C69" s="8">
        <v>142.73230274788312</v>
      </c>
      <c r="D69" s="8">
        <v>101.73708964438202</v>
      </c>
      <c r="E69" s="8">
        <v>122.5075434984913</v>
      </c>
      <c r="F69" s="8">
        <v>104.18675562973338</v>
      </c>
      <c r="G69" s="8">
        <v>118.79139503569179</v>
      </c>
      <c r="H69" s="8">
        <v>100.27323070918007</v>
      </c>
      <c r="I69" s="8">
        <v>96.747951807228915</v>
      </c>
      <c r="J69" s="8">
        <v>117.87595436218581</v>
      </c>
      <c r="K69" s="8">
        <v>111.99650537100649</v>
      </c>
      <c r="L69" s="9">
        <v>93.181688862450926</v>
      </c>
    </row>
    <row r="70" spans="1:12">
      <c r="A70" s="59">
        <v>42216</v>
      </c>
      <c r="B70" s="8">
        <v>71.648230886520338</v>
      </c>
      <c r="C70" s="8">
        <v>142.02891118232577</v>
      </c>
      <c r="D70" s="8">
        <v>100.80963646474453</v>
      </c>
      <c r="E70" s="8">
        <v>121.28930374213925</v>
      </c>
      <c r="F70" s="8">
        <v>103.03555079665294</v>
      </c>
      <c r="G70" s="8">
        <v>117.27164401851304</v>
      </c>
      <c r="H70" s="8">
        <v>99.380351784538064</v>
      </c>
      <c r="I70" s="8">
        <v>96.339277108433734</v>
      </c>
      <c r="J70" s="8">
        <v>116.49652569271682</v>
      </c>
      <c r="K70" s="8">
        <v>109.59633063955681</v>
      </c>
      <c r="L70" s="9">
        <v>90.853822897027058</v>
      </c>
    </row>
    <row r="71" spans="1:12">
      <c r="A71" s="59">
        <v>42247</v>
      </c>
      <c r="B71" s="8">
        <v>69.344834447487401</v>
      </c>
      <c r="C71" s="8">
        <v>116.72470952598192</v>
      </c>
      <c r="D71" s="8">
        <v>98.400520278612973</v>
      </c>
      <c r="E71" s="8">
        <v>120.70725585854883</v>
      </c>
      <c r="F71" s="8">
        <v>102.45705912160037</v>
      </c>
      <c r="G71" s="8">
        <v>120.45728828516602</v>
      </c>
      <c r="H71" s="8">
        <v>99.226659510624287</v>
      </c>
      <c r="I71" s="8">
        <v>96.562891566265066</v>
      </c>
      <c r="J71" s="8">
        <v>117.72497211975637</v>
      </c>
      <c r="K71" s="8">
        <v>109.15314814447115</v>
      </c>
      <c r="L71" s="9">
        <v>88.433188335480651</v>
      </c>
    </row>
    <row r="72" spans="1:12">
      <c r="A72" s="59">
        <v>42277</v>
      </c>
      <c r="B72" s="8">
        <v>68.998929964824285</v>
      </c>
      <c r="C72" s="8">
        <v>114.48863945752092</v>
      </c>
      <c r="D72" s="8">
        <v>94.690707560062961</v>
      </c>
      <c r="E72" s="8">
        <v>120.37562392487521</v>
      </c>
      <c r="F72" s="8">
        <v>102.4823506306824</v>
      </c>
      <c r="G72" s="8">
        <v>125.71528317934083</v>
      </c>
      <c r="H72" s="8">
        <v>97.865385084530757</v>
      </c>
      <c r="I72" s="8">
        <v>96.084819277108437</v>
      </c>
      <c r="J72" s="8">
        <v>118.02693660461526</v>
      </c>
      <c r="K72" s="8">
        <v>108.94664734030935</v>
      </c>
      <c r="L72" s="9">
        <v>88.079243385888375</v>
      </c>
    </row>
    <row r="73" spans="1:12">
      <c r="A73" s="59">
        <v>42308</v>
      </c>
      <c r="B73" s="8">
        <v>67.393416176855624</v>
      </c>
      <c r="C73" s="8">
        <v>103.45706415394989</v>
      </c>
      <c r="D73" s="8">
        <v>92.406005824858383</v>
      </c>
      <c r="E73" s="8">
        <v>123.15727136854572</v>
      </c>
      <c r="F73" s="8">
        <v>102.25909478038196</v>
      </c>
      <c r="G73" s="8">
        <v>127.69397479238546</v>
      </c>
      <c r="H73" s="8">
        <v>98.158132272937962</v>
      </c>
      <c r="I73" s="8">
        <v>96.940722891566267</v>
      </c>
      <c r="J73" s="8">
        <v>114.67787595436218</v>
      </c>
      <c r="K73" s="8">
        <v>109.05784008101186</v>
      </c>
      <c r="L73" s="9">
        <v>86.75979538043137</v>
      </c>
    </row>
    <row r="74" spans="1:12">
      <c r="A74" s="59">
        <v>42338</v>
      </c>
      <c r="B74" s="8">
        <v>65.495898255621739</v>
      </c>
      <c r="C74" s="8">
        <v>84.256781965703681</v>
      </c>
      <c r="D74" s="8">
        <v>91.286275766515544</v>
      </c>
      <c r="E74" s="8">
        <v>122.13530357293928</v>
      </c>
      <c r="F74" s="8">
        <v>102.62490553955676</v>
      </c>
      <c r="G74" s="8">
        <v>126.69387738136646</v>
      </c>
      <c r="H74" s="8">
        <v>95.003781317850255</v>
      </c>
      <c r="I74" s="8">
        <v>96.647710843373488</v>
      </c>
      <c r="J74" s="8">
        <v>115.8651454061937</v>
      </c>
      <c r="K74" s="8">
        <v>108.58129976371542</v>
      </c>
      <c r="L74" s="9">
        <v>84.525753691877895</v>
      </c>
    </row>
    <row r="75" spans="1:12">
      <c r="A75" s="59">
        <v>42369</v>
      </c>
      <c r="B75" s="8">
        <v>62.920538320596783</v>
      </c>
      <c r="C75" s="8">
        <v>100.30761917133228</v>
      </c>
      <c r="D75" s="8">
        <v>89.781991950762034</v>
      </c>
      <c r="E75" s="8">
        <v>120.15227996954401</v>
      </c>
      <c r="F75" s="8">
        <v>103.12677390213815</v>
      </c>
      <c r="G75" s="8">
        <v>123.97547178788837</v>
      </c>
      <c r="H75" s="8">
        <v>94.608572613500527</v>
      </c>
      <c r="I75" s="8">
        <v>96.586024096385543</v>
      </c>
      <c r="J75" s="8">
        <v>116.73672471476367</v>
      </c>
      <c r="K75" s="8">
        <v>108.99747830748764</v>
      </c>
      <c r="L75" s="9">
        <v>83.637856356757581</v>
      </c>
    </row>
    <row r="76" spans="1:12">
      <c r="A76" s="59">
        <v>42400</v>
      </c>
      <c r="B76" s="8">
        <v>61.083033596214563</v>
      </c>
      <c r="C76" s="8">
        <v>71.611700784876334</v>
      </c>
      <c r="D76" s="8">
        <v>88.741434724827286</v>
      </c>
      <c r="E76" s="8">
        <v>121.71568765686247</v>
      </c>
      <c r="F76" s="8">
        <v>102.65010706932217</v>
      </c>
      <c r="G76" s="8">
        <v>126.24096831531429</v>
      </c>
      <c r="H76" s="8">
        <v>95.223341709155662</v>
      </c>
      <c r="I76" s="8">
        <v>98.344096385542173</v>
      </c>
      <c r="J76" s="8">
        <v>116.33868062108604</v>
      </c>
      <c r="K76" s="8">
        <v>106.69578857494589</v>
      </c>
      <c r="L76" s="9">
        <v>81.199049316035158</v>
      </c>
    </row>
    <row r="77" spans="1:12">
      <c r="A77" s="59">
        <v>42429</v>
      </c>
      <c r="B77" s="8">
        <v>58.002306886591818</v>
      </c>
      <c r="C77" s="8">
        <v>82.172861934514302</v>
      </c>
      <c r="D77" s="8">
        <v>86.162662469249838</v>
      </c>
      <c r="E77" s="8">
        <v>123.28586334282733</v>
      </c>
      <c r="F77" s="8">
        <v>102.39514075521883</v>
      </c>
      <c r="G77" s="8">
        <v>131.23835283962185</v>
      </c>
      <c r="H77" s="8">
        <v>93.979166158425016</v>
      </c>
      <c r="I77" s="8">
        <v>98.452048192771088</v>
      </c>
      <c r="J77" s="8">
        <v>114.57493351634211</v>
      </c>
      <c r="K77" s="8">
        <v>106.45275301312472</v>
      </c>
      <c r="L77" s="9">
        <v>80.116218690547498</v>
      </c>
    </row>
    <row r="78" spans="1:12">
      <c r="A78" s="59">
        <v>42460</v>
      </c>
      <c r="B78" s="8">
        <v>58.53358761130881</v>
      </c>
      <c r="C78" s="8">
        <v>105.63848828109414</v>
      </c>
      <c r="D78" s="8">
        <v>82.826093103480773</v>
      </c>
      <c r="E78" s="8">
        <v>122.20298355940329</v>
      </c>
      <c r="F78" s="8">
        <v>101.57376546583008</v>
      </c>
      <c r="G78" s="8">
        <v>134.24120673500468</v>
      </c>
      <c r="H78" s="8">
        <v>91.915298480154178</v>
      </c>
      <c r="I78" s="8">
        <v>98.729638554216862</v>
      </c>
      <c r="J78" s="8">
        <v>113.78570815818821</v>
      </c>
      <c r="K78" s="8">
        <v>105.28522923574846</v>
      </c>
      <c r="L78" s="9">
        <v>81.06400295995158</v>
      </c>
    </row>
    <row r="79" spans="1:12">
      <c r="A79" s="59">
        <v>42490</v>
      </c>
      <c r="B79" s="8">
        <v>57.654287564626323</v>
      </c>
      <c r="C79" s="8">
        <v>101.04218979865399</v>
      </c>
      <c r="D79" s="8">
        <v>79.500834142341446</v>
      </c>
      <c r="E79" s="8">
        <v>121.95933560813287</v>
      </c>
      <c r="F79" s="8">
        <v>100.83780062648616</v>
      </c>
      <c r="G79" s="8">
        <v>132.89714162034613</v>
      </c>
      <c r="H79" s="8">
        <v>89.536727574345591</v>
      </c>
      <c r="I79" s="8">
        <v>98.027951807228916</v>
      </c>
      <c r="J79" s="8">
        <v>114.73277858797289</v>
      </c>
      <c r="K79" s="8">
        <v>104.28131763397732</v>
      </c>
      <c r="L79" s="9">
        <v>79.786844616603588</v>
      </c>
    </row>
    <row r="80" spans="1:12">
      <c r="A80" s="59">
        <v>42521</v>
      </c>
      <c r="B80" s="8">
        <v>58.548399639827863</v>
      </c>
      <c r="C80" s="8">
        <v>112.89723167813717</v>
      </c>
      <c r="D80" s="8">
        <v>78.290620846960806</v>
      </c>
      <c r="E80" s="8">
        <v>121.16071176785765</v>
      </c>
      <c r="F80" s="8">
        <v>100.2799909768048</v>
      </c>
      <c r="G80" s="8">
        <v>134.63996219014061</v>
      </c>
      <c r="H80" s="8">
        <v>89.273255104779096</v>
      </c>
      <c r="I80" s="8">
        <v>98.051084337349394</v>
      </c>
      <c r="J80" s="8">
        <v>115.52200394612679</v>
      </c>
      <c r="K80" s="8">
        <v>103.42036812739511</v>
      </c>
      <c r="L80" s="9">
        <v>80.647343941767176</v>
      </c>
    </row>
    <row r="81" spans="1:12">
      <c r="A81" s="59">
        <v>42551</v>
      </c>
      <c r="B81" s="8">
        <v>59.422031718997289</v>
      </c>
      <c r="C81" s="8">
        <v>139.7656223030076</v>
      </c>
      <c r="D81" s="8">
        <v>78.075723158996013</v>
      </c>
      <c r="E81" s="8">
        <v>119.26567214686557</v>
      </c>
      <c r="F81" s="8">
        <v>99.495376945829705</v>
      </c>
      <c r="G81" s="8">
        <v>137.85833093119038</v>
      </c>
      <c r="H81" s="8">
        <v>87.860749920714298</v>
      </c>
      <c r="I81" s="8">
        <v>96.740240963855427</v>
      </c>
      <c r="J81" s="8">
        <v>115.40533584970404</v>
      </c>
      <c r="K81" s="8">
        <v>102.31002918809443</v>
      </c>
      <c r="L81" s="9">
        <v>82.165370733465551</v>
      </c>
    </row>
    <row r="82" spans="1:12">
      <c r="A82" s="59">
        <v>42582</v>
      </c>
      <c r="B82" s="8">
        <v>60.02734081062713</v>
      </c>
      <c r="C82" s="8">
        <v>112.83098239267429</v>
      </c>
      <c r="D82" s="8">
        <v>78.087033563625738</v>
      </c>
      <c r="E82" s="8">
        <v>117.84439243112152</v>
      </c>
      <c r="F82" s="8">
        <v>98.68645818420363</v>
      </c>
      <c r="G82" s="8">
        <v>138.73636608492839</v>
      </c>
      <c r="H82" s="8">
        <v>88.512112414920352</v>
      </c>
      <c r="I82" s="8">
        <v>97.950843373493981</v>
      </c>
      <c r="J82" s="8">
        <v>113.89551342540963</v>
      </c>
      <c r="K82" s="8">
        <v>101.77312709727379</v>
      </c>
      <c r="L82" s="9">
        <v>81.173606581775317</v>
      </c>
    </row>
    <row r="83" spans="1:12">
      <c r="A83" s="59">
        <v>42613</v>
      </c>
      <c r="B83" s="8">
        <v>61.978465669220121</v>
      </c>
      <c r="C83" s="8">
        <v>127.19255726740928</v>
      </c>
      <c r="D83" s="8">
        <v>76.910751482134273</v>
      </c>
      <c r="E83" s="8">
        <v>118.06096838780633</v>
      </c>
      <c r="F83" s="8">
        <v>97.819727982386539</v>
      </c>
      <c r="G83" s="8">
        <v>143.37435015499233</v>
      </c>
      <c r="H83" s="8">
        <v>88.277914664194583</v>
      </c>
      <c r="I83" s="8">
        <v>98.860722891566269</v>
      </c>
      <c r="J83" s="8">
        <v>115.72788882216693</v>
      </c>
      <c r="K83" s="8">
        <v>101.82395806445207</v>
      </c>
      <c r="L83" s="9">
        <v>83.09109680655267</v>
      </c>
    </row>
    <row r="84" spans="1:12">
      <c r="A84" s="59">
        <v>42643</v>
      </c>
      <c r="B84" s="8">
        <v>62.850010903347552</v>
      </c>
      <c r="C84" s="8">
        <v>107.18789995541216</v>
      </c>
      <c r="D84" s="8">
        <v>77.759031829363693</v>
      </c>
      <c r="E84" s="8">
        <v>117.36386452722709</v>
      </c>
      <c r="F84" s="8">
        <v>97.347004870840451</v>
      </c>
      <c r="G84" s="8">
        <v>134.86393366235362</v>
      </c>
      <c r="H84" s="8">
        <v>88.116903710570611</v>
      </c>
      <c r="I84" s="8">
        <v>99.863132530120481</v>
      </c>
      <c r="J84" s="8">
        <v>114.61611049155015</v>
      </c>
      <c r="K84" s="8">
        <v>103.46007982050315</v>
      </c>
      <c r="L84" s="9">
        <v>82.368288857137856</v>
      </c>
    </row>
    <row r="85" spans="1:12">
      <c r="A85" s="59">
        <v>42674</v>
      </c>
      <c r="B85" s="8">
        <v>64.88420019368273</v>
      </c>
      <c r="C85" s="8">
        <v>101.49418437605598</v>
      </c>
      <c r="D85" s="8">
        <v>77.815583852512319</v>
      </c>
      <c r="E85" s="8">
        <v>117.18789656242069</v>
      </c>
      <c r="F85" s="8">
        <v>97.428611039175905</v>
      </c>
      <c r="G85" s="8">
        <v>138.72057789159882</v>
      </c>
      <c r="H85" s="8">
        <v>88.072991632309538</v>
      </c>
      <c r="I85" s="8">
        <v>100.81156626506024</v>
      </c>
      <c r="J85" s="8">
        <v>113.56609762374539</v>
      </c>
      <c r="K85" s="8">
        <v>104.28290610170164</v>
      </c>
      <c r="L85" s="9">
        <v>83.517188771109943</v>
      </c>
    </row>
    <row r="86" spans="1:12">
      <c r="A86" s="59">
        <v>42704</v>
      </c>
      <c r="B86" s="8">
        <v>65.087713857851071</v>
      </c>
      <c r="C86" s="8">
        <v>97.929520847245684</v>
      </c>
      <c r="D86" s="8">
        <v>78.890072292336257</v>
      </c>
      <c r="E86" s="8">
        <v>115.54327289134542</v>
      </c>
      <c r="F86" s="8">
        <v>97.223811051392474</v>
      </c>
      <c r="G86" s="8">
        <v>131.79833188981038</v>
      </c>
      <c r="H86" s="8">
        <v>87.765607084481957</v>
      </c>
      <c r="I86" s="8">
        <v>99.685783132530119</v>
      </c>
      <c r="J86" s="8">
        <v>115.85828257699237</v>
      </c>
      <c r="K86" s="8">
        <v>104.94053173957072</v>
      </c>
      <c r="L86" s="9">
        <v>83.159954991623636</v>
      </c>
    </row>
    <row r="87" spans="1:12">
      <c r="A87" s="59">
        <v>42735</v>
      </c>
      <c r="B87" s="8">
        <v>69.416084229437544</v>
      </c>
      <c r="C87" s="8">
        <v>107.01462034554577</v>
      </c>
      <c r="D87" s="8">
        <v>79.930629518271019</v>
      </c>
      <c r="E87" s="8">
        <v>114.18290516341897</v>
      </c>
      <c r="F87" s="8">
        <v>97.436569828626617</v>
      </c>
      <c r="G87" s="8">
        <v>124.87605173268096</v>
      </c>
      <c r="H87" s="8">
        <v>89.119562830865306</v>
      </c>
      <c r="I87" s="8">
        <v>99.893975903614461</v>
      </c>
      <c r="J87" s="8">
        <v>117.78673758256842</v>
      </c>
      <c r="K87" s="8">
        <v>105.56479955522904</v>
      </c>
      <c r="L87" s="9">
        <v>85.635674267144594</v>
      </c>
    </row>
    <row r="88" spans="1:12">
      <c r="A88" s="59">
        <v>42766</v>
      </c>
      <c r="B88" s="8">
        <v>72.47821942155386</v>
      </c>
      <c r="C88" s="8">
        <v>98.608757711457514</v>
      </c>
      <c r="D88" s="8">
        <v>80.959876339576041</v>
      </c>
      <c r="E88" s="8">
        <v>116.00349679930063</v>
      </c>
      <c r="F88" s="8">
        <v>98.458428703423507</v>
      </c>
      <c r="G88" s="8">
        <v>119.02209763066936</v>
      </c>
      <c r="H88" s="8">
        <v>93.196067429435729</v>
      </c>
      <c r="I88" s="8">
        <v>100.8732530120482</v>
      </c>
      <c r="J88" s="8">
        <v>116.67495925195162</v>
      </c>
      <c r="K88" s="8">
        <v>104.48781843813912</v>
      </c>
      <c r="L88" s="9">
        <v>86.673228171630313</v>
      </c>
    </row>
    <row r="89" spans="1:12">
      <c r="A89" s="59">
        <v>42794</v>
      </c>
      <c r="B89" s="8">
        <v>74.695071709135547</v>
      </c>
      <c r="C89" s="8">
        <v>102.01085366314513</v>
      </c>
      <c r="D89" s="8">
        <v>80.416976917349217</v>
      </c>
      <c r="E89" s="8">
        <v>114.64312907137419</v>
      </c>
      <c r="F89" s="8">
        <v>98.738336961265858</v>
      </c>
      <c r="G89" s="8">
        <v>113.95356019372102</v>
      </c>
      <c r="H89" s="8">
        <v>94.440242980166374</v>
      </c>
      <c r="I89" s="8">
        <v>101.28963855421686</v>
      </c>
      <c r="J89" s="8">
        <v>116.62691944754225</v>
      </c>
      <c r="K89" s="8">
        <v>106.40192204594643</v>
      </c>
      <c r="L89" s="9">
        <v>87.927995335775165</v>
      </c>
    </row>
    <row r="90" spans="1:12">
      <c r="A90" s="59">
        <v>42825</v>
      </c>
      <c r="B90" s="8">
        <v>74.961496364074989</v>
      </c>
      <c r="C90" s="8">
        <v>146.48238918494133</v>
      </c>
      <c r="D90" s="8">
        <v>81.683742235878483</v>
      </c>
      <c r="E90" s="8">
        <v>113.87834522433096</v>
      </c>
      <c r="F90" s="8">
        <v>99.984624416450885</v>
      </c>
      <c r="G90" s="8">
        <v>112.28698467652556</v>
      </c>
      <c r="H90" s="8">
        <v>95.611231733795222</v>
      </c>
      <c r="I90" s="8">
        <v>101.79855421686747</v>
      </c>
      <c r="J90" s="8">
        <v>117.19653427125333</v>
      </c>
      <c r="K90" s="8">
        <v>107.82201219148979</v>
      </c>
      <c r="L90" s="9">
        <v>90.382628652119976</v>
      </c>
    </row>
    <row r="91" spans="1:12">
      <c r="A91" s="59">
        <v>42855</v>
      </c>
      <c r="B91" s="8">
        <v>77.60836775883449</v>
      </c>
      <c r="C91" s="8">
        <v>129.75417632958835</v>
      </c>
      <c r="D91" s="8">
        <v>82.758230675702421</v>
      </c>
      <c r="E91" s="8">
        <v>115.82076083584784</v>
      </c>
      <c r="F91" s="8">
        <v>100.64250609080449</v>
      </c>
      <c r="G91" s="8">
        <v>111.79691254172222</v>
      </c>
      <c r="H91" s="8">
        <v>95.647825132346128</v>
      </c>
      <c r="I91" s="8">
        <v>101.17397590361446</v>
      </c>
      <c r="J91" s="8">
        <v>117.5877155357296</v>
      </c>
      <c r="K91" s="8">
        <v>109.53914580148124</v>
      </c>
      <c r="L91" s="9">
        <v>91.378494645218083</v>
      </c>
    </row>
    <row r="92" spans="1:12">
      <c r="A92" s="59">
        <v>42886</v>
      </c>
      <c r="B92" s="8">
        <v>78.964713874370958</v>
      </c>
      <c r="C92" s="8">
        <v>140.29848965339505</v>
      </c>
      <c r="D92" s="8">
        <v>83.889271138674985</v>
      </c>
      <c r="E92" s="8">
        <v>116.21330475733905</v>
      </c>
      <c r="F92" s="8">
        <v>101.51310898913533</v>
      </c>
      <c r="G92" s="8">
        <v>117.39495089953043</v>
      </c>
      <c r="H92" s="8">
        <v>96.5480227366983</v>
      </c>
      <c r="I92" s="8">
        <v>101.77542168674699</v>
      </c>
      <c r="J92" s="8">
        <v>119.52303337050699</v>
      </c>
      <c r="K92" s="8">
        <v>111.41671465162918</v>
      </c>
      <c r="L92" s="9">
        <v>93.402187233443939</v>
      </c>
    </row>
    <row r="93" spans="1:12">
      <c r="A93" s="59">
        <v>42916</v>
      </c>
      <c r="B93" s="8">
        <v>79.650778869811148</v>
      </c>
      <c r="C93" s="8">
        <v>167.09564271168023</v>
      </c>
      <c r="D93" s="8">
        <v>84.839345127571946</v>
      </c>
      <c r="E93" s="8">
        <v>115.91551281689743</v>
      </c>
      <c r="F93" s="8">
        <v>102.13827138628956</v>
      </c>
      <c r="G93" s="8">
        <v>124.3700705457008</v>
      </c>
      <c r="H93" s="8">
        <v>97.404308262789399</v>
      </c>
      <c r="I93" s="8">
        <v>100.6110843373494</v>
      </c>
      <c r="J93" s="8">
        <v>121.5338423264991</v>
      </c>
      <c r="K93" s="8">
        <v>112.63348092845939</v>
      </c>
      <c r="L93" s="9">
        <v>95.721048397124932</v>
      </c>
    </row>
    <row r="94" spans="1:12">
      <c r="A94" s="59">
        <v>42947</v>
      </c>
      <c r="B94" s="8">
        <v>81.834451519995667</v>
      </c>
      <c r="C94" s="8">
        <v>150.5476600132699</v>
      </c>
      <c r="D94" s="8">
        <v>85.913833567395869</v>
      </c>
      <c r="E94" s="8">
        <v>116.28775274244946</v>
      </c>
      <c r="F94" s="8">
        <v>102.74918426936891</v>
      </c>
      <c r="G94" s="8">
        <v>124.84455220858321</v>
      </c>
      <c r="H94" s="8">
        <v>96.350418384523437</v>
      </c>
      <c r="I94" s="8">
        <v>101.6366265060241</v>
      </c>
      <c r="J94" s="8">
        <v>123.76426181693404</v>
      </c>
      <c r="K94" s="8">
        <v>112.92575898973453</v>
      </c>
      <c r="L94" s="9">
        <v>96.308049466958764</v>
      </c>
    </row>
    <row r="95" spans="1:12">
      <c r="A95" s="59">
        <v>42978</v>
      </c>
      <c r="B95" s="8">
        <v>83.569547464153729</v>
      </c>
      <c r="C95" s="8">
        <v>146.52851089528778</v>
      </c>
      <c r="D95" s="8">
        <v>85.947764781285045</v>
      </c>
      <c r="E95" s="8">
        <v>117.33002453399509</v>
      </c>
      <c r="F95" s="8">
        <v>103.30565433318706</v>
      </c>
      <c r="G95" s="8">
        <v>118.17859692445388</v>
      </c>
      <c r="H95" s="8">
        <v>96.211363470030008</v>
      </c>
      <c r="I95" s="8">
        <v>102.61590361445784</v>
      </c>
      <c r="J95" s="8">
        <v>124.43681907866518</v>
      </c>
      <c r="K95" s="8">
        <v>114.65560034152055</v>
      </c>
      <c r="L95" s="9">
        <v>96.959279055247052</v>
      </c>
    </row>
    <row r="96" spans="1:12">
      <c r="A96" s="59">
        <v>43008</v>
      </c>
      <c r="B96" s="8">
        <v>85.324479726202483</v>
      </c>
      <c r="C96" s="8">
        <v>143.46509346512386</v>
      </c>
      <c r="D96" s="8">
        <v>86.818665937773929</v>
      </c>
      <c r="E96" s="8">
        <v>116.76151264769747</v>
      </c>
      <c r="F96" s="8">
        <v>104.20945330978394</v>
      </c>
      <c r="G96" s="8">
        <v>113.67949835897076</v>
      </c>
      <c r="H96" s="8">
        <v>98.414286062794275</v>
      </c>
      <c r="I96" s="8">
        <v>103.02457831325302</v>
      </c>
      <c r="J96" s="8">
        <v>125.02015956077894</v>
      </c>
      <c r="K96" s="8">
        <v>117.02877112165677</v>
      </c>
      <c r="L96" s="9">
        <v>97.987579163406267</v>
      </c>
    </row>
    <row r="97" spans="1:12">
      <c r="A97" s="59">
        <v>43039</v>
      </c>
      <c r="B97" s="8">
        <v>86.984763502270383</v>
      </c>
      <c r="C97" s="8">
        <v>139.13803903271727</v>
      </c>
      <c r="D97" s="8">
        <v>89.182540505386584</v>
      </c>
      <c r="E97" s="8">
        <v>117.98652040269592</v>
      </c>
      <c r="F97" s="8">
        <v>104.90059580498082</v>
      </c>
      <c r="G97" s="8">
        <v>106.44869401905493</v>
      </c>
      <c r="H97" s="8">
        <v>101.86138420628919</v>
      </c>
      <c r="I97" s="8">
        <v>99.392771084337355</v>
      </c>
      <c r="J97" s="8">
        <v>125.34271253324182</v>
      </c>
      <c r="K97" s="8">
        <v>119.20179496852849</v>
      </c>
      <c r="L97" s="9">
        <v>98.841095700824582</v>
      </c>
    </row>
    <row r="98" spans="1:12">
      <c r="A98" s="59">
        <v>43069</v>
      </c>
      <c r="B98" s="8">
        <v>90.245921907394674</v>
      </c>
      <c r="C98" s="8">
        <v>125.98476700613863</v>
      </c>
      <c r="D98" s="8">
        <v>89.996889638726827</v>
      </c>
      <c r="E98" s="8">
        <v>117.74287245142551</v>
      </c>
      <c r="F98" s="8">
        <v>105.48996719522766</v>
      </c>
      <c r="G98" s="8">
        <v>102.2522967652495</v>
      </c>
      <c r="H98" s="8">
        <v>101.37835134541729</v>
      </c>
      <c r="I98" s="8">
        <v>98.999518072289163</v>
      </c>
      <c r="J98" s="8">
        <v>126.31037145063053</v>
      </c>
      <c r="K98" s="8">
        <v>121.08730615729802</v>
      </c>
      <c r="L98" s="9">
        <v>100.00942847327389</v>
      </c>
    </row>
    <row r="99" spans="1:12">
      <c r="A99" s="59">
        <v>43100</v>
      </c>
      <c r="B99" s="8">
        <v>92.237071984881993</v>
      </c>
      <c r="C99" s="8">
        <v>138.86522344060737</v>
      </c>
      <c r="D99" s="8">
        <v>92.089314495226063</v>
      </c>
      <c r="E99" s="8">
        <v>117.24880855023829</v>
      </c>
      <c r="F99" s="8">
        <v>105.76951262051693</v>
      </c>
      <c r="G99" s="8">
        <v>94.064923824264497</v>
      </c>
      <c r="H99" s="8">
        <v>100.66112073381962</v>
      </c>
      <c r="I99" s="8">
        <v>99.068915662650596</v>
      </c>
      <c r="J99" s="8">
        <v>127.1682251007978</v>
      </c>
      <c r="K99" s="8">
        <v>122.86003613764073</v>
      </c>
      <c r="L99" s="9">
        <v>101.53264266829933</v>
      </c>
    </row>
    <row r="100" spans="1:12">
      <c r="A100" s="59">
        <v>43131</v>
      </c>
      <c r="B100" s="8">
        <v>97.463037469159332</v>
      </c>
      <c r="C100" s="8">
        <v>108.54483006303568</v>
      </c>
      <c r="D100" s="8">
        <v>93.491804669312046</v>
      </c>
      <c r="E100" s="8">
        <v>120.15904796819041</v>
      </c>
      <c r="F100" s="8">
        <v>107.48046445156918</v>
      </c>
      <c r="G100" s="8">
        <v>90.755800629444281</v>
      </c>
      <c r="H100" s="8">
        <v>102.98114220194677</v>
      </c>
      <c r="I100" s="8">
        <v>100.97349397590361</v>
      </c>
      <c r="J100" s="8">
        <v>128.835892596723</v>
      </c>
      <c r="K100" s="8">
        <v>122.55346186684669</v>
      </c>
      <c r="L100" s="9">
        <v>103.05164153088099</v>
      </c>
    </row>
    <row r="101" spans="1:12">
      <c r="A101" s="59">
        <v>43159</v>
      </c>
      <c r="B101" s="8">
        <v>99.331941058387329</v>
      </c>
      <c r="C101" s="8">
        <v>132.01931778342876</v>
      </c>
      <c r="D101" s="8">
        <v>94.068635305428046</v>
      </c>
      <c r="E101" s="8">
        <v>119.52962409407517</v>
      </c>
      <c r="F101" s="8">
        <v>108.21122395988182</v>
      </c>
      <c r="G101" s="8">
        <v>85.190423349115463</v>
      </c>
      <c r="H101" s="8">
        <v>104.04966943963309</v>
      </c>
      <c r="I101" s="8">
        <v>99.038072289156631</v>
      </c>
      <c r="J101" s="8">
        <v>128.57510508707213</v>
      </c>
      <c r="K101" s="8">
        <v>125.83682465301908</v>
      </c>
      <c r="L101" s="9">
        <v>105.26941816323172</v>
      </c>
    </row>
    <row r="102" spans="1:12">
      <c r="A102" s="59">
        <v>43190</v>
      </c>
      <c r="B102" s="8">
        <v>101.72719376880515</v>
      </c>
      <c r="C102" s="8">
        <v>151.10432255702574</v>
      </c>
      <c r="D102" s="8">
        <v>94.113876923946961</v>
      </c>
      <c r="E102" s="8">
        <v>119.29951214009758</v>
      </c>
      <c r="F102" s="8">
        <v>109.46097288437173</v>
      </c>
      <c r="G102" s="8">
        <v>84.107433037766569</v>
      </c>
      <c r="H102" s="8">
        <v>105.1255153570296</v>
      </c>
      <c r="I102" s="8">
        <v>99.377349397590365</v>
      </c>
      <c r="J102" s="8">
        <v>128.17019816419318</v>
      </c>
      <c r="K102" s="8">
        <v>128.48321188173858</v>
      </c>
      <c r="L102" s="9">
        <v>107.77755797504797</v>
      </c>
    </row>
    <row r="103" spans="1:12">
      <c r="A103" s="59">
        <v>43220</v>
      </c>
      <c r="B103" s="8">
        <v>105.10172940556767</v>
      </c>
      <c r="C103" s="8">
        <v>160.3687951784739</v>
      </c>
      <c r="D103" s="8">
        <v>96.285474612854273</v>
      </c>
      <c r="E103" s="8">
        <v>120.49067990186401</v>
      </c>
      <c r="F103" s="8">
        <v>109.40382286649323</v>
      </c>
      <c r="G103" s="8">
        <v>88.735415665193088</v>
      </c>
      <c r="H103" s="8">
        <v>105.08892195847869</v>
      </c>
      <c r="I103" s="8">
        <v>98.729638554216862</v>
      </c>
      <c r="J103" s="8">
        <v>128.41039718624003</v>
      </c>
      <c r="K103" s="8">
        <v>130.71183209896154</v>
      </c>
      <c r="L103" s="9">
        <v>110.765178164773</v>
      </c>
    </row>
    <row r="104" spans="1:12">
      <c r="A104" s="59">
        <v>43251</v>
      </c>
      <c r="B104" s="8">
        <v>108.17677959487234</v>
      </c>
      <c r="C104" s="8">
        <v>178.43849541498585</v>
      </c>
      <c r="D104" s="8">
        <v>98.615417966577752</v>
      </c>
      <c r="E104" s="8">
        <v>121.59386368122726</v>
      </c>
      <c r="F104" s="8">
        <v>109.44287860310433</v>
      </c>
      <c r="G104" s="8">
        <v>93.677570197929441</v>
      </c>
      <c r="H104" s="8">
        <v>106.7941743309507</v>
      </c>
      <c r="I104" s="8">
        <v>97.858313253012042</v>
      </c>
      <c r="J104" s="8">
        <v>129.00060049755513</v>
      </c>
      <c r="K104" s="8">
        <v>132.59098941683379</v>
      </c>
      <c r="L104" s="9">
        <v>114.05850325859039</v>
      </c>
    </row>
    <row r="105" spans="1:12">
      <c r="A105" s="59">
        <v>43281</v>
      </c>
      <c r="B105" s="8">
        <v>108.89219710622568</v>
      </c>
      <c r="C105" s="8">
        <v>183.92139153132351</v>
      </c>
      <c r="D105" s="8">
        <v>100.58342837215001</v>
      </c>
      <c r="E105" s="8">
        <v>121.33667973266405</v>
      </c>
      <c r="F105" s="8">
        <v>109.81732627302564</v>
      </c>
      <c r="G105" s="8">
        <v>99.283152321482149</v>
      </c>
      <c r="H105" s="8">
        <v>107.64314117733161</v>
      </c>
      <c r="I105" s="8">
        <v>97.465060240963851</v>
      </c>
      <c r="J105" s="8">
        <v>129.61139229647421</v>
      </c>
      <c r="K105" s="8">
        <v>133.90941762802058</v>
      </c>
      <c r="L105" s="9">
        <v>115.40802812379366</v>
      </c>
    </row>
    <row r="106" spans="1:12">
      <c r="A106" s="59">
        <v>43312</v>
      </c>
      <c r="B106" s="8">
        <v>110.93832947449405</v>
      </c>
      <c r="C106" s="8">
        <v>177.93649176274425</v>
      </c>
      <c r="D106" s="8">
        <v>102.85681970272486</v>
      </c>
      <c r="E106" s="8">
        <v>121.68861566227687</v>
      </c>
      <c r="F106" s="8">
        <v>110.21070486345799</v>
      </c>
      <c r="G106" s="8">
        <v>104.895526443637</v>
      </c>
      <c r="H106" s="8">
        <v>107.95784440486936</v>
      </c>
      <c r="I106" s="8">
        <v>95.367710843373487</v>
      </c>
      <c r="J106" s="8">
        <v>131.08690057476196</v>
      </c>
      <c r="K106" s="8">
        <v>134.46855826698172</v>
      </c>
      <c r="L106" s="9">
        <v>116.81382746344083</v>
      </c>
    </row>
    <row r="107" spans="1:12">
      <c r="A107" s="59">
        <v>43343</v>
      </c>
      <c r="B107" s="8">
        <v>111.33529692735513</v>
      </c>
      <c r="C107" s="8">
        <v>173.50184817921655</v>
      </c>
      <c r="D107" s="8">
        <v>104.0217913795866</v>
      </c>
      <c r="E107" s="8">
        <v>121.28253574349286</v>
      </c>
      <c r="F107" s="8">
        <v>111.16353700863105</v>
      </c>
      <c r="G107" s="8">
        <v>104.40192661998245</v>
      </c>
      <c r="H107" s="8">
        <v>107.56263570051962</v>
      </c>
      <c r="I107" s="8">
        <v>96.293012048192764</v>
      </c>
      <c r="J107" s="8">
        <v>131.75259500729175</v>
      </c>
      <c r="K107" s="8">
        <v>136.12215316800032</v>
      </c>
      <c r="L107" s="9">
        <v>117.14308763395779</v>
      </c>
    </row>
    <row r="108" spans="1:12">
      <c r="A108" s="59">
        <v>43373</v>
      </c>
      <c r="B108" s="8">
        <v>113.08556833377818</v>
      </c>
      <c r="C108" s="8">
        <v>179.23172704729021</v>
      </c>
      <c r="D108" s="8">
        <v>104.92662374996465</v>
      </c>
      <c r="E108" s="8">
        <v>121.10656777868644</v>
      </c>
      <c r="F108" s="8">
        <v>111.77291846206589</v>
      </c>
      <c r="G108" s="8">
        <v>106.93376460242727</v>
      </c>
      <c r="H108" s="8">
        <v>108.29450367153765</v>
      </c>
      <c r="I108" s="8">
        <v>96.979277108433735</v>
      </c>
      <c r="J108" s="8">
        <v>130.65454233507762</v>
      </c>
      <c r="K108" s="8">
        <v>138.20145741913706</v>
      </c>
      <c r="L108" s="9">
        <v>118.87411124400167</v>
      </c>
    </row>
    <row r="109" spans="1:12">
      <c r="A109" s="59">
        <v>43404</v>
      </c>
      <c r="B109" s="8">
        <v>114.02629621852675</v>
      </c>
      <c r="C109" s="8">
        <v>165.27821927386694</v>
      </c>
      <c r="D109" s="8">
        <v>106.1368370453453</v>
      </c>
      <c r="E109" s="8">
        <v>122.12176757564649</v>
      </c>
      <c r="F109" s="8">
        <v>112.93038896910318</v>
      </c>
      <c r="G109" s="8">
        <v>107.35556481853826</v>
      </c>
      <c r="H109" s="8">
        <v>108.47747066429216</v>
      </c>
      <c r="I109" s="8">
        <v>95.676144578313256</v>
      </c>
      <c r="J109" s="8">
        <v>132.26730719739211</v>
      </c>
      <c r="K109" s="8">
        <v>139.29750014891886</v>
      </c>
      <c r="L109" s="9">
        <v>119.07769335700101</v>
      </c>
    </row>
    <row r="110" spans="1:12">
      <c r="A110" s="59">
        <v>43434</v>
      </c>
      <c r="B110" s="8">
        <v>110.78784803022246</v>
      </c>
      <c r="C110" s="8">
        <v>157.60927668670436</v>
      </c>
      <c r="D110" s="8">
        <v>106.9285653694261</v>
      </c>
      <c r="E110" s="8">
        <v>121.72922365415526</v>
      </c>
      <c r="F110" s="8">
        <v>113.92697749381024</v>
      </c>
      <c r="G110" s="8">
        <v>105.38640338795074</v>
      </c>
      <c r="H110" s="8">
        <v>108.02371252226098</v>
      </c>
      <c r="I110" s="8">
        <v>95.32915662650602</v>
      </c>
      <c r="J110" s="8">
        <v>132.66535129106975</v>
      </c>
      <c r="K110" s="8">
        <v>141.20842682127753</v>
      </c>
      <c r="L110" s="9">
        <v>117.24964546701929</v>
      </c>
    </row>
    <row r="111" spans="1:12">
      <c r="A111" s="59">
        <v>43465</v>
      </c>
      <c r="B111" s="8">
        <v>109.20032194374387</v>
      </c>
      <c r="C111" s="8">
        <v>142.37269989142087</v>
      </c>
      <c r="D111" s="8">
        <v>107.94650178610139</v>
      </c>
      <c r="E111" s="8">
        <v>121.35698372860325</v>
      </c>
      <c r="F111" s="8">
        <v>114.51204986007528</v>
      </c>
      <c r="G111" s="8">
        <v>99.837928550863666</v>
      </c>
      <c r="H111" s="8">
        <v>108.84340464980117</v>
      </c>
      <c r="I111" s="8">
        <v>95.429397590361447</v>
      </c>
      <c r="J111" s="8">
        <v>133.51634211203569</v>
      </c>
      <c r="K111" s="8">
        <v>141.70879415443878</v>
      </c>
      <c r="L111" s="9">
        <v>115.59419070820509</v>
      </c>
    </row>
    <row r="112" spans="1:12">
      <c r="A112" s="59">
        <v>43496</v>
      </c>
      <c r="B112" s="8">
        <v>110.37729367162513</v>
      </c>
      <c r="C112" s="8">
        <v>119.81841609227192</v>
      </c>
      <c r="D112" s="8">
        <v>108.34236594814179</v>
      </c>
      <c r="E112" s="8">
        <v>124.26045514790897</v>
      </c>
      <c r="F112" s="8">
        <v>114.71457063380345</v>
      </c>
      <c r="G112" s="8">
        <v>103.33300943503846</v>
      </c>
      <c r="H112" s="8">
        <v>111.20733819618941</v>
      </c>
      <c r="I112" s="8">
        <v>95.521927710843372</v>
      </c>
      <c r="J112" s="8">
        <v>133.74281547567986</v>
      </c>
      <c r="K112" s="8">
        <v>138.2189305641046</v>
      </c>
      <c r="L112" s="9">
        <v>115.12998729601635</v>
      </c>
    </row>
    <row r="113" spans="1:12">
      <c r="A113" s="59">
        <v>43524</v>
      </c>
      <c r="B113" s="8">
        <v>110.51323538588811</v>
      </c>
      <c r="C113" s="8">
        <v>137.21176034400978</v>
      </c>
      <c r="D113" s="8">
        <v>108.79478213333083</v>
      </c>
      <c r="E113" s="8">
        <v>124.9913990017202</v>
      </c>
      <c r="F113" s="8">
        <v>114.01676163297688</v>
      </c>
      <c r="G113" s="8">
        <v>101.49825471845514</v>
      </c>
      <c r="H113" s="8">
        <v>112.09289844112122</v>
      </c>
      <c r="I113" s="8">
        <v>93.594216867469882</v>
      </c>
      <c r="J113" s="8">
        <v>134.75851419747792</v>
      </c>
      <c r="K113" s="8">
        <v>140.27599626710085</v>
      </c>
      <c r="L113" s="9">
        <v>116.25130808322419</v>
      </c>
    </row>
    <row r="114" spans="1:12">
      <c r="A114" s="59">
        <v>43555</v>
      </c>
      <c r="B114" s="8">
        <v>110.48547689711879</v>
      </c>
      <c r="C114" s="8">
        <v>179.62163572556651</v>
      </c>
      <c r="D114" s="8">
        <v>108.85133415647945</v>
      </c>
      <c r="E114" s="8">
        <v>124.83573503285299</v>
      </c>
      <c r="F114" s="8">
        <v>114.07590897538921</v>
      </c>
      <c r="G114" s="8">
        <v>99.139662351338089</v>
      </c>
      <c r="H114" s="8">
        <v>112.52470054402185</v>
      </c>
      <c r="I114" s="8">
        <v>93.162409638554223</v>
      </c>
      <c r="J114" s="8">
        <v>132.32220983100282</v>
      </c>
      <c r="K114" s="8">
        <v>141.44034310902845</v>
      </c>
      <c r="L114" s="9">
        <v>118.16086212222896</v>
      </c>
    </row>
    <row r="115" spans="1:12">
      <c r="A115" s="59">
        <v>43585</v>
      </c>
      <c r="B115" s="8">
        <v>112.14907766512023</v>
      </c>
      <c r="C115" s="8">
        <v>201.00922551563573</v>
      </c>
      <c r="D115" s="8">
        <v>108.67036768240384</v>
      </c>
      <c r="E115" s="8">
        <v>125.1876709624658</v>
      </c>
      <c r="F115" s="8">
        <v>114.50992240478365</v>
      </c>
      <c r="G115" s="8">
        <v>100.40946460827082</v>
      </c>
      <c r="H115" s="8">
        <v>110.83408553097021</v>
      </c>
      <c r="I115" s="8">
        <v>92.468433734939765</v>
      </c>
      <c r="J115" s="8">
        <v>136.50167281461782</v>
      </c>
      <c r="K115" s="8">
        <v>141.24972698210988</v>
      </c>
      <c r="L115" s="9">
        <v>120.06828866735388</v>
      </c>
    </row>
    <row r="116" spans="1:12">
      <c r="A116" s="59">
        <v>43616</v>
      </c>
      <c r="B116" s="8">
        <v>110.53515820825008</v>
      </c>
      <c r="C116" s="8">
        <v>180.44664044757357</v>
      </c>
      <c r="D116" s="8">
        <v>107.5053960055421</v>
      </c>
      <c r="E116" s="8">
        <v>124.971095005781</v>
      </c>
      <c r="F116" s="8">
        <v>114.39912565632152</v>
      </c>
      <c r="G116" s="8">
        <v>110.27085793264794</v>
      </c>
      <c r="H116" s="8">
        <v>109.56795394110902</v>
      </c>
      <c r="I116" s="8">
        <v>94.573493975903617</v>
      </c>
      <c r="J116" s="8">
        <v>134.42909839581367</v>
      </c>
      <c r="K116" s="8">
        <v>141.66908246133073</v>
      </c>
      <c r="L116" s="9">
        <v>118.79895076013626</v>
      </c>
    </row>
    <row r="117" spans="1:12">
      <c r="A117" s="59">
        <v>43646</v>
      </c>
      <c r="B117" s="8">
        <v>107.3747576788588</v>
      </c>
      <c r="C117" s="8">
        <v>192.82999422105041</v>
      </c>
      <c r="D117" s="8">
        <v>106.1368370453453</v>
      </c>
      <c r="E117" s="8">
        <v>124.01680719663857</v>
      </c>
      <c r="F117" s="8">
        <v>114.60564643035553</v>
      </c>
      <c r="G117" s="8">
        <v>116.72216449654685</v>
      </c>
      <c r="H117" s="8">
        <v>110.61452513966481</v>
      </c>
      <c r="I117" s="8">
        <v>94.380722891566265</v>
      </c>
      <c r="J117" s="8">
        <v>135.72617311486661</v>
      </c>
      <c r="K117" s="8">
        <v>141.18142286996405</v>
      </c>
      <c r="L117" s="9">
        <v>117.97975090905844</v>
      </c>
    </row>
    <row r="118" spans="1:12">
      <c r="A118" s="59">
        <v>43677</v>
      </c>
      <c r="B118" s="8">
        <v>108.22592845391348</v>
      </c>
      <c r="C118" s="8">
        <v>206.49363700390757</v>
      </c>
      <c r="D118" s="8">
        <v>107.30180872220704</v>
      </c>
      <c r="E118" s="8">
        <v>124.9846310030738</v>
      </c>
      <c r="F118" s="8">
        <v>117.00461973183671</v>
      </c>
      <c r="G118" s="8">
        <v>123.47350076221527</v>
      </c>
      <c r="H118" s="8">
        <v>112.94918396721232</v>
      </c>
      <c r="I118" s="8">
        <v>94.496385542168682</v>
      </c>
      <c r="J118" s="8">
        <v>135.00557604872608</v>
      </c>
      <c r="K118" s="8">
        <v>139.97577586720411</v>
      </c>
      <c r="L118" s="9">
        <v>119.54792713526176</v>
      </c>
    </row>
    <row r="119" spans="1:12">
      <c r="A119" s="59">
        <v>43708</v>
      </c>
      <c r="B119" s="8">
        <v>106.5607982174601</v>
      </c>
      <c r="C119" s="8">
        <v>194.84423628193943</v>
      </c>
      <c r="D119" s="8">
        <v>106.27256190090201</v>
      </c>
      <c r="E119" s="8">
        <v>125.30949493810101</v>
      </c>
      <c r="F119" s="8">
        <v>120.21006585110533</v>
      </c>
      <c r="G119" s="8">
        <v>133.71408009617076</v>
      </c>
      <c r="H119" s="8">
        <v>114.05430460344954</v>
      </c>
      <c r="I119" s="8">
        <v>94.696867469879521</v>
      </c>
      <c r="J119" s="8">
        <v>135.09479282834349</v>
      </c>
      <c r="K119" s="8">
        <v>139.8788793360205</v>
      </c>
      <c r="L119" s="9">
        <v>118.8125085862499</v>
      </c>
    </row>
    <row r="120" spans="1:12">
      <c r="A120" s="59">
        <v>43738</v>
      </c>
      <c r="B120" s="8">
        <v>104.9376581545023</v>
      </c>
      <c r="C120" s="8">
        <v>151.7845163212672</v>
      </c>
      <c r="D120" s="8">
        <v>103.87475611940017</v>
      </c>
      <c r="E120" s="8">
        <v>125.87800682439864</v>
      </c>
      <c r="F120" s="8">
        <v>122.1081326810647</v>
      </c>
      <c r="G120" s="8">
        <v>133.74892494685722</v>
      </c>
      <c r="H120" s="8">
        <v>116.35237003244615</v>
      </c>
      <c r="I120" s="8">
        <v>94.673734939759029</v>
      </c>
      <c r="J120" s="8">
        <v>136.20657115896029</v>
      </c>
      <c r="K120" s="8">
        <v>139.21807676270276</v>
      </c>
      <c r="L120" s="9">
        <v>115.90039504207017</v>
      </c>
    </row>
    <row r="121" spans="1:12">
      <c r="A121" s="59">
        <v>43769</v>
      </c>
      <c r="B121" s="8">
        <v>103.62147054054695</v>
      </c>
      <c r="C121" s="8">
        <v>163.61257061804764</v>
      </c>
      <c r="D121" s="8">
        <v>104.57600120644317</v>
      </c>
      <c r="E121" s="8">
        <v>126.34499873100026</v>
      </c>
      <c r="F121" s="8">
        <v>120.97367173181868</v>
      </c>
      <c r="G121" s="8">
        <v>140.34098032144431</v>
      </c>
      <c r="H121" s="8">
        <v>117.27452367592886</v>
      </c>
      <c r="I121" s="8">
        <v>93.817831325301199</v>
      </c>
      <c r="J121" s="8">
        <v>137.79874753367076</v>
      </c>
      <c r="K121" s="8">
        <v>139.78515974028554</v>
      </c>
      <c r="L121" s="9">
        <v>116.34921662818415</v>
      </c>
    </row>
    <row r="122" spans="1:12">
      <c r="A122" s="59">
        <v>43799</v>
      </c>
      <c r="B122" s="8">
        <v>103.83027585712088</v>
      </c>
      <c r="C122" s="8">
        <v>136.11931179239829</v>
      </c>
      <c r="D122" s="8">
        <v>103.47889195735978</v>
      </c>
      <c r="E122" s="8">
        <v>126.78491864301627</v>
      </c>
      <c r="F122" s="8">
        <v>120.2181594711958</v>
      </c>
      <c r="G122" s="8">
        <v>135.35638872546582</v>
      </c>
      <c r="H122" s="8">
        <v>115.56195262374668</v>
      </c>
      <c r="I122" s="8">
        <v>93.740722891566264</v>
      </c>
      <c r="J122" s="8">
        <v>139.23307883675045</v>
      </c>
      <c r="K122" s="8">
        <v>140.21086909040366</v>
      </c>
      <c r="L122" s="9">
        <v>114.82791440380689</v>
      </c>
    </row>
    <row r="123" spans="1:12">
      <c r="A123" s="59">
        <v>43830</v>
      </c>
      <c r="B123" s="8">
        <v>104.69530650284636</v>
      </c>
      <c r="C123" s="8">
        <v>167.66922208831741</v>
      </c>
      <c r="D123" s="8">
        <v>104.58731161107289</v>
      </c>
      <c r="E123" s="8">
        <v>126.13519077296185</v>
      </c>
      <c r="F123" s="8">
        <v>119.86600450770298</v>
      </c>
      <c r="G123" s="8">
        <v>130.03189901925745</v>
      </c>
      <c r="H123" s="8">
        <v>115.61318338171793</v>
      </c>
      <c r="I123" s="8">
        <v>93.362891566265063</v>
      </c>
      <c r="J123" s="8">
        <v>139.74779102685082</v>
      </c>
      <c r="K123" s="8">
        <v>140.60957448920834</v>
      </c>
      <c r="L123" s="9">
        <v>116.51577494866635</v>
      </c>
    </row>
    <row r="124" spans="1:12">
      <c r="A124" s="59">
        <v>43861</v>
      </c>
      <c r="B124" s="8">
        <v>103.45810254678373</v>
      </c>
      <c r="C124" s="8">
        <v>121.42771116652283</v>
      </c>
      <c r="D124" s="8">
        <v>104.05572259347578</v>
      </c>
      <c r="E124" s="8">
        <v>125.207974958405</v>
      </c>
      <c r="F124" s="8">
        <v>116.19701034012321</v>
      </c>
      <c r="G124" s="8">
        <v>129.56630206269031</v>
      </c>
      <c r="H124" s="8">
        <v>118.56261130492059</v>
      </c>
      <c r="I124" s="8">
        <v>93.301204819277103</v>
      </c>
      <c r="J124" s="8">
        <v>135.88401818649737</v>
      </c>
      <c r="K124" s="8">
        <v>137.87899847109981</v>
      </c>
      <c r="L124" s="9">
        <v>113.21257226931218</v>
      </c>
    </row>
    <row r="125" spans="1:12">
      <c r="A125" s="59">
        <v>43890</v>
      </c>
      <c r="B125" s="8">
        <v>101.47422769331268</v>
      </c>
      <c r="C125" s="8">
        <v>133.8261184941596</v>
      </c>
      <c r="D125" s="8">
        <v>105.18676305644834</v>
      </c>
      <c r="E125" s="8">
        <v>123.85437522912495</v>
      </c>
      <c r="F125" s="8">
        <v>113.21209509336708</v>
      </c>
      <c r="G125" s="8">
        <v>128.9523131691455</v>
      </c>
      <c r="H125" s="8">
        <v>120.75821521797468</v>
      </c>
      <c r="I125" s="8">
        <v>93.301204819277103</v>
      </c>
      <c r="J125" s="8">
        <v>136.57030110663121</v>
      </c>
      <c r="K125" s="8">
        <v>138.35553878839625</v>
      </c>
      <c r="L125" s="9">
        <v>112.86962048558456</v>
      </c>
    </row>
    <row r="126" spans="1:12">
      <c r="A126" s="59">
        <v>43921</v>
      </c>
      <c r="B126" s="8">
        <v>94.059265075826531</v>
      </c>
      <c r="C126" s="8">
        <v>164.73813562522656</v>
      </c>
      <c r="D126" s="8">
        <v>104.05572259347578</v>
      </c>
      <c r="E126" s="8">
        <v>123.85437522912495</v>
      </c>
      <c r="F126" s="8">
        <v>109.68446379280677</v>
      </c>
      <c r="G126" s="8">
        <v>147.53538542515895</v>
      </c>
      <c r="H126" s="8">
        <v>118.56261130492059</v>
      </c>
      <c r="I126" s="8">
        <v>93.301204819277103</v>
      </c>
      <c r="J126" s="8">
        <v>135.88401818649737</v>
      </c>
      <c r="K126" s="8">
        <v>137.87899847109981</v>
      </c>
      <c r="L126" s="9">
        <v>111.22849266428516</v>
      </c>
    </row>
    <row r="127" spans="1:12">
      <c r="A127" s="59">
        <v>43951</v>
      </c>
      <c r="B127" s="8">
        <v>76.5269563310341</v>
      </c>
      <c r="C127" s="8">
        <v>114.17763697398418</v>
      </c>
      <c r="D127" s="8">
        <v>92.745317963750153</v>
      </c>
      <c r="E127" s="8">
        <v>113.70237725952455</v>
      </c>
      <c r="F127" s="8">
        <v>109.82187311120643</v>
      </c>
      <c r="G127" s="8">
        <v>154.80353220399522</v>
      </c>
      <c r="H127" s="8">
        <v>103.19338391354199</v>
      </c>
      <c r="I127" s="8">
        <v>90.98795180722891</v>
      </c>
      <c r="J127" s="8">
        <v>103.6287209402076</v>
      </c>
      <c r="K127" s="8">
        <v>121.67662768302127</v>
      </c>
      <c r="L127" s="9">
        <v>95.141905820792971</v>
      </c>
    </row>
    <row r="128" spans="1:12">
      <c r="A128" s="59">
        <v>43982</v>
      </c>
      <c r="B128" s="8">
        <v>70.619974801741037</v>
      </c>
      <c r="C128" s="8">
        <v>105.00510748745819</v>
      </c>
      <c r="D128" s="8">
        <v>95.007398889695281</v>
      </c>
      <c r="E128" s="8">
        <v>119.11677617664476</v>
      </c>
      <c r="F128" s="8">
        <v>108.04908887159671</v>
      </c>
      <c r="G128" s="8">
        <v>159.45712813058569</v>
      </c>
      <c r="H128" s="8">
        <v>105.38898782659608</v>
      </c>
      <c r="I128" s="8">
        <v>91.759036144578317</v>
      </c>
      <c r="J128" s="8">
        <v>118.04066226301794</v>
      </c>
      <c r="K128" s="8">
        <v>118.02315191708199</v>
      </c>
      <c r="L128" s="9">
        <v>92.189877574406694</v>
      </c>
    </row>
    <row r="129" spans="1:12">
      <c r="A129" s="59">
        <v>44012</v>
      </c>
      <c r="B129" s="8">
        <v>70.495059828140313</v>
      </c>
      <c r="C129" s="8">
        <v>151.03708379054891</v>
      </c>
      <c r="D129" s="8">
        <v>97.269479815640409</v>
      </c>
      <c r="E129" s="8">
        <v>122.50077549984491</v>
      </c>
      <c r="F129" s="8">
        <v>107.66305650991731</v>
      </c>
      <c r="G129" s="8">
        <v>160.88921817075408</v>
      </c>
      <c r="H129" s="8">
        <v>106.12085579761411</v>
      </c>
      <c r="I129" s="8">
        <v>89.445783132530124</v>
      </c>
      <c r="J129" s="8">
        <v>126.96234022475765</v>
      </c>
      <c r="K129" s="8">
        <v>117.38776482735341</v>
      </c>
      <c r="L129" s="9">
        <v>94.705054471823658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2020-08-18T20:22:38Z</dcterms:modified>
</cp:coreProperties>
</file>